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a5a42058eebcd30/Desktop/"/>
    </mc:Choice>
  </mc:AlternateContent>
  <xr:revisionPtr revIDLastSave="2" documentId="8_{112A7A6D-2247-4E3F-848C-FB6F70C7551A}" xr6:coauthVersionLast="47" xr6:coauthVersionMax="47" xr10:uidLastSave="{86721DE4-07D8-43E9-B4A6-4E6399110927}"/>
  <bookViews>
    <workbookView xWindow="2400" yWindow="615" windowWidth="17400" windowHeight="10950" firstSheet="1" activeTab="15" xr2:uid="{00000000-000D-0000-FFFF-FFFF00000000}"/>
  </bookViews>
  <sheets>
    <sheet name="Joe" sheetId="1" r:id="rId1"/>
    <sheet name="Zismer" sheetId="2" r:id="rId2"/>
    <sheet name="David" sheetId="3" r:id="rId3"/>
    <sheet name="2011" sheetId="12" r:id="rId4"/>
    <sheet name="Sheet3" sheetId="19" state="hidden" r:id="rId5"/>
    <sheet name="Sheet1" sheetId="17" state="hidden" r:id="rId6"/>
    <sheet name="2012" sheetId="22" r:id="rId7"/>
    <sheet name="2013" sheetId="21" r:id="rId8"/>
    <sheet name="2014" sheetId="20" r:id="rId9"/>
    <sheet name="2015" sheetId="14" r:id="rId10"/>
    <sheet name="2016" sheetId="15" r:id="rId11"/>
    <sheet name="2017" sheetId="16" r:id="rId12"/>
    <sheet name="2018" sheetId="23" r:id="rId13"/>
    <sheet name="2019" sheetId="18" r:id="rId14"/>
    <sheet name="2020" sheetId="24" r:id="rId15"/>
    <sheet name="2021" sheetId="25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25" l="1"/>
  <c r="K9" i="25"/>
  <c r="J9" i="25"/>
  <c r="O8" i="25"/>
  <c r="E9" i="25"/>
  <c r="N10" i="24"/>
  <c r="M10" i="24"/>
  <c r="L10" i="24"/>
  <c r="K10" i="24"/>
  <c r="J10" i="24"/>
  <c r="I10" i="24"/>
  <c r="H10" i="24"/>
  <c r="G10" i="24"/>
  <c r="F10" i="24"/>
  <c r="E10" i="24"/>
  <c r="D10" i="24"/>
  <c r="C10" i="24"/>
  <c r="N9" i="25"/>
  <c r="M9" i="25"/>
  <c r="I9" i="25"/>
  <c r="H9" i="25"/>
  <c r="G9" i="25"/>
  <c r="F9" i="25"/>
  <c r="D9" i="25"/>
  <c r="C9" i="25"/>
  <c r="O7" i="25"/>
  <c r="O6" i="25"/>
  <c r="O5" i="25"/>
  <c r="O4" i="25"/>
  <c r="O3" i="25"/>
  <c r="O2" i="25"/>
  <c r="O9" i="25" l="1"/>
  <c r="O10" i="24"/>
  <c r="P17" i="16" s="1"/>
  <c r="O9" i="24"/>
  <c r="O3" i="24"/>
  <c r="O4" i="24" l="1"/>
  <c r="O5" i="24"/>
  <c r="O6" i="24" l="1"/>
  <c r="O7" i="24"/>
  <c r="O8" i="24"/>
  <c r="O16" i="18" l="1"/>
  <c r="N16" i="18"/>
  <c r="M16" i="18"/>
  <c r="L16" i="18"/>
  <c r="K16" i="18"/>
  <c r="J16" i="18"/>
  <c r="I16" i="18"/>
  <c r="H16" i="18"/>
  <c r="G16" i="18"/>
  <c r="F16" i="18"/>
  <c r="E16" i="18"/>
  <c r="D16" i="18"/>
  <c r="C16" i="18"/>
  <c r="P11" i="18"/>
  <c r="P10" i="18"/>
  <c r="P9" i="18"/>
  <c r="P8" i="18"/>
  <c r="P7" i="18"/>
  <c r="P6" i="18"/>
  <c r="P3" i="18"/>
  <c r="O17" i="23" l="1"/>
  <c r="N17" i="23" l="1"/>
  <c r="D17" i="23" l="1"/>
  <c r="P3" i="23"/>
  <c r="P5" i="23" l="1"/>
  <c r="P6" i="23"/>
  <c r="P9" i="23"/>
  <c r="P10" i="23"/>
  <c r="P13" i="23"/>
  <c r="P14" i="23"/>
  <c r="M17" i="23"/>
  <c r="L17" i="23"/>
  <c r="K17" i="23"/>
  <c r="J17" i="23"/>
  <c r="I17" i="23"/>
  <c r="H17" i="23"/>
  <c r="G17" i="23"/>
  <c r="F17" i="23"/>
  <c r="E17" i="23"/>
  <c r="C17" i="23"/>
  <c r="P12" i="23"/>
  <c r="P11" i="23"/>
  <c r="P8" i="23"/>
  <c r="P7" i="23"/>
  <c r="P4" i="23"/>
  <c r="P16" i="23" l="1"/>
  <c r="P17" i="23" s="1"/>
  <c r="P6" i="16"/>
  <c r="P3" i="16"/>
  <c r="C21" i="22" l="1"/>
  <c r="C21" i="21" l="1"/>
  <c r="C19" i="20" l="1"/>
  <c r="P7" i="16" l="1"/>
  <c r="M17" i="16"/>
  <c r="L17" i="16"/>
  <c r="K17" i="16"/>
  <c r="J17" i="16"/>
  <c r="I17" i="16"/>
  <c r="H17" i="16"/>
  <c r="G17" i="16"/>
  <c r="F17" i="16"/>
  <c r="E17" i="16"/>
  <c r="D17" i="16"/>
  <c r="C17" i="16"/>
  <c r="P14" i="16"/>
  <c r="P13" i="16"/>
  <c r="P12" i="16"/>
  <c r="P11" i="16"/>
  <c r="P10" i="16"/>
  <c r="P9" i="16"/>
  <c r="P8" i="16"/>
  <c r="P5" i="16"/>
  <c r="P4" i="16"/>
  <c r="P5" i="14"/>
  <c r="XFD5" i="14" s="1"/>
  <c r="P3" i="14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P12" i="15"/>
  <c r="P10" i="15"/>
  <c r="P9" i="15"/>
  <c r="P8" i="15"/>
  <c r="P7" i="15"/>
  <c r="P6" i="15"/>
  <c r="P5" i="15"/>
  <c r="P4" i="15"/>
  <c r="P3" i="15"/>
  <c r="P16" i="16" l="1"/>
  <c r="P13" i="15"/>
  <c r="H20" i="14"/>
  <c r="I20" i="14"/>
  <c r="J20" i="14"/>
  <c r="K20" i="14"/>
  <c r="L20" i="14"/>
  <c r="M20" i="14"/>
  <c r="N20" i="14"/>
  <c r="O20" i="14"/>
  <c r="G20" i="14"/>
  <c r="F20" i="14"/>
  <c r="E20" i="14"/>
  <c r="D20" i="14"/>
  <c r="C20" i="14"/>
  <c r="P19" i="14"/>
  <c r="P17" i="14"/>
  <c r="P16" i="14"/>
  <c r="P15" i="14"/>
  <c r="P14" i="14"/>
  <c r="P13" i="14"/>
  <c r="P12" i="14"/>
  <c r="P11" i="14"/>
  <c r="P10" i="14"/>
  <c r="P8" i="14"/>
  <c r="P7" i="14"/>
  <c r="P6" i="14"/>
  <c r="P4" i="14"/>
  <c r="O18" i="12"/>
  <c r="N18" i="12"/>
  <c r="M18" i="12"/>
  <c r="L18" i="12"/>
  <c r="K18" i="12"/>
  <c r="J18" i="12"/>
  <c r="I18" i="12"/>
  <c r="P8" i="12"/>
  <c r="P12" i="12"/>
  <c r="H18" i="12"/>
  <c r="G18" i="12"/>
  <c r="F18" i="12"/>
  <c r="E18" i="12"/>
  <c r="D18" i="12"/>
  <c r="P14" i="12"/>
  <c r="P15" i="12"/>
  <c r="P16" i="12"/>
  <c r="P17" i="12"/>
  <c r="P4" i="12"/>
  <c r="P5" i="12"/>
  <c r="P6" i="12"/>
  <c r="P7" i="12"/>
  <c r="P9" i="12"/>
  <c r="P10" i="12"/>
  <c r="P11" i="12"/>
  <c r="P3" i="12"/>
  <c r="P13" i="12"/>
  <c r="F7" i="3"/>
  <c r="F6" i="3"/>
  <c r="F5" i="3"/>
  <c r="F4" i="3"/>
  <c r="F7" i="2"/>
  <c r="F6" i="2"/>
  <c r="F5" i="2"/>
  <c r="F4" i="2"/>
  <c r="F5" i="1"/>
  <c r="F6" i="1"/>
  <c r="F7" i="1"/>
  <c r="F4" i="1"/>
  <c r="F8" i="1" l="1"/>
  <c r="F8" i="2"/>
  <c r="P20" i="14"/>
  <c r="P18" i="12"/>
</calcChain>
</file>

<file path=xl/sharedStrings.xml><?xml version="1.0" encoding="utf-8"?>
<sst xmlns="http://schemas.openxmlformats.org/spreadsheetml/2006/main" count="363" uniqueCount="78">
  <si>
    <t>Joe kaminski</t>
  </si>
  <si>
    <t>Station Coverage</t>
  </si>
  <si>
    <t>Call Back</t>
  </si>
  <si>
    <t>other</t>
  </si>
  <si>
    <t>Total</t>
  </si>
  <si>
    <t>Training</t>
  </si>
  <si>
    <t>Sept</t>
  </si>
  <si>
    <t>Cctober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</si>
  <si>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</si>
  <si>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</si>
  <si>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</si>
  <si>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</si>
  <si>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</si>
  <si>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</si>
  <si>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</si>
  <si>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</si>
  <si>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</si>
  <si>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</si>
  <si>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Chad Zismer</t>
  </si>
  <si>
    <t>David Keplinger</t>
  </si>
  <si>
    <t>Mullikin, Tommy</t>
  </si>
  <si>
    <t>Assel, Alec</t>
  </si>
  <si>
    <t>Kimberlin, Brian</t>
  </si>
  <si>
    <t>Reed, Derrick</t>
  </si>
  <si>
    <t>Keplinger, David</t>
  </si>
  <si>
    <t>Kaminski, Joe</t>
  </si>
  <si>
    <t>Carlson, Denny</t>
  </si>
  <si>
    <t>Zismer, Chad</t>
  </si>
  <si>
    <t>JAN.</t>
  </si>
  <si>
    <t>FEB.</t>
  </si>
  <si>
    <t>MAR</t>
  </si>
  <si>
    <t>APR</t>
  </si>
  <si>
    <t>MAY</t>
  </si>
  <si>
    <t>JUN</t>
  </si>
  <si>
    <t>JUL</t>
  </si>
  <si>
    <t>AUG</t>
  </si>
  <si>
    <t>SEPT</t>
  </si>
  <si>
    <t xml:space="preserve">OCT </t>
  </si>
  <si>
    <t>NOV</t>
  </si>
  <si>
    <t>DEC</t>
  </si>
  <si>
    <t>TOTAL</t>
  </si>
  <si>
    <t>VOLUNTEER HOURS</t>
  </si>
  <si>
    <t>Lang, Lori</t>
  </si>
  <si>
    <t>Schroeder, James</t>
  </si>
  <si>
    <t>Farrell, Jon</t>
  </si>
  <si>
    <t>Greenwood, Keith</t>
  </si>
  <si>
    <t>Totals</t>
  </si>
  <si>
    <t>Cody</t>
  </si>
  <si>
    <t>Schaeffer, Matt</t>
  </si>
  <si>
    <t>Coble, Cody</t>
  </si>
  <si>
    <t>Reed, Chris</t>
  </si>
  <si>
    <t>Updike, April</t>
  </si>
  <si>
    <t>Desautels, Joe</t>
  </si>
  <si>
    <t>Mullikin, Mcken</t>
  </si>
  <si>
    <t>Kaminsksi</t>
  </si>
  <si>
    <t>Lay, Nicholas</t>
  </si>
  <si>
    <t>Schroeder</t>
  </si>
  <si>
    <t>Sims, Cody</t>
  </si>
  <si>
    <t>Jennings</t>
  </si>
  <si>
    <t>Kleplinger, David</t>
  </si>
  <si>
    <t>Carlson, D</t>
  </si>
  <si>
    <t>Crockett, Cam</t>
  </si>
  <si>
    <t>Donaldson, Kyle</t>
  </si>
  <si>
    <t>Baldwin, Tanner</t>
  </si>
  <si>
    <t xml:space="preserve">Brown, Hunter </t>
  </si>
  <si>
    <t>Sandridge, Yaz</t>
  </si>
  <si>
    <t>Welch, Avery</t>
  </si>
  <si>
    <t>Gerdes, Caitlyn</t>
  </si>
  <si>
    <t>Lynn, Jarrett</t>
  </si>
  <si>
    <t>JAN</t>
  </si>
  <si>
    <t>FEB</t>
  </si>
  <si>
    <t>OCT</t>
  </si>
  <si>
    <t>Brown, Hunter</t>
  </si>
  <si>
    <t>badge</t>
  </si>
  <si>
    <t>Russell, Wayland</t>
  </si>
  <si>
    <t>Beavers,Chris</t>
  </si>
  <si>
    <t>Total Hours</t>
  </si>
  <si>
    <t>Badge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</si>
</sst>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5" fillId="4" borderId="1" xfId="0" applyFont="1" applyFill="1" applyBorder="1"/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4" borderId="1" xfId="0" applyFont="1" applyFill="1" applyBorder="1"/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0" fillId="4" borderId="0" xfId="0" applyFill="1"/>
    <xf numFmtId="0" fontId="2" fillId="0" borderId="2" xfId="0" applyFont="1" applyBorder="1" applyAlignment="1">
      <alignment horizontal="center" vertical="center"/>
    </xf>
    <xf numFmtId="0" fontId="0" fillId="4" borderId="6" xfId="0" applyFill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4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6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0" borderId="8" xfId="0" applyBorder="1"/>
    <xf numFmtId="0" fontId="0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workbookViewId="0">
      <selection activeCell="Q6" sqref="Q6"/>
    </sheetView>
  </sheetViews>
  <sheetFormatPr defaultRowHeight="15" x14ac:dyDescent="0.25"/>
  <cols>
    <col min="1" max="1" width="15" customWidth="1"/>
    <col min="2" max="2" width="16.140625" customWidth="1"/>
    <col min="3" max="3" width="9.7109375" customWidth="1"/>
    <col min="4" max="4" width="17" customWidth="1"/>
    <col min="5" max="5" width="8.85546875" customWidth="1"/>
    <col min="6" max="6" width="12.7109375" customWidth="1"/>
    <col min="7" max="7" width="14" customWidth="1"/>
  </cols>
  <sheetData>
    <row r="1" spans="1:6" ht="27" customHeight="1" x14ac:dyDescent="0.35">
      <c r="A1" s="1" t="s">
        <v>0</v>
      </c>
      <c r="C1">
        <v>531</v>
      </c>
    </row>
    <row r="2" spans="1:6" ht="14.25" customHeight="1" x14ac:dyDescent="0.35">
      <c r="A2" s="1"/>
    </row>
    <row r="3" spans="1:6" x14ac:dyDescent="0.25">
      <c r="A3" s="3">
        <v>2010</v>
      </c>
      <c r="B3" s="3" t="s">
        <v>1</v>
      </c>
      <c r="C3" s="3" t="s">
        <v>2</v>
      </c>
      <c r="D3" s="3" t="s">
        <v>5</v>
      </c>
      <c r="E3" s="3" t="s">
        <v>3</v>
      </c>
      <c r="F3" s="3" t="s">
        <v>4</v>
      </c>
    </row>
    <row r="4" spans="1:6" x14ac:dyDescent="0.25">
      <c r="A4" s="2" t="s">
        <v>6</v>
      </c>
      <c r="B4" s="2"/>
      <c r="C4" s="2">
        <v>15</v>
      </c>
      <c r="D4" s="2">
        <v>4</v>
      </c>
      <c r="E4" s="2">
        <v>2</v>
      </c>
      <c r="F4" s="2">
        <f>SUM(B4:E4)</f>
        <v>21</v>
      </c>
    </row>
    <row r="5" spans="1:6" x14ac:dyDescent="0.25">
      <c r="A5" s="2" t="s">
        <v>7</v>
      </c>
      <c r="B5" s="2"/>
      <c r="C5" s="2"/>
      <c r="D5" s="2"/>
      <c r="E5" s="2"/>
      <c r="F5" s="2">
        <f>SUM(B5:E5)</f>
        <v>0</v>
      </c>
    </row>
    <row r="6" spans="1:6" x14ac:dyDescent="0.25">
      <c r="A6" s="2" t="s">
        <v>8</v>
      </c>
      <c r="B6" s="2"/>
      <c r="C6" s="2"/>
      <c r="D6" s="2"/>
      <c r="E6" s="2">
        <v>28</v>
      </c>
      <c r="F6" s="2">
        <f>SUM(B6:E6)</f>
        <v>28</v>
      </c>
    </row>
    <row r="7" spans="1:6" x14ac:dyDescent="0.25">
      <c r="A7" s="2" t="s">
        <v>9</v>
      </c>
      <c r="B7" s="2"/>
      <c r="C7" s="2"/>
      <c r="D7" s="2"/>
      <c r="E7" s="2"/>
      <c r="F7" s="2">
        <f>SUM(B7:E7)</f>
        <v>0</v>
      </c>
    </row>
    <row r="8" spans="1:6" x14ac:dyDescent="0.25">
      <c r="A8" s="2"/>
      <c r="B8" s="2"/>
      <c r="C8" s="2"/>
      <c r="D8" s="2"/>
      <c r="E8" s="2"/>
      <c r="F8" s="2">
        <f>SUM(F4:F7)</f>
        <v>49</v>
      </c>
    </row>
    <row r="9" spans="1:6" x14ac:dyDescent="0.25">
      <c r="A9" s="3">
        <v>2011</v>
      </c>
      <c r="B9" s="3" t="s">
        <v>1</v>
      </c>
      <c r="C9" s="3" t="s">
        <v>2</v>
      </c>
      <c r="D9" s="3" t="s">
        <v>5</v>
      </c>
      <c r="E9" s="3" t="s">
        <v>3</v>
      </c>
      <c r="F9" s="3" t="s">
        <v>4</v>
      </c>
    </row>
    <row r="10" spans="1:6" x14ac:dyDescent="0.25">
      <c r="A10" s="2" t="s">
        <v>10</v>
      </c>
      <c r="B10" s="2"/>
      <c r="C10" s="2"/>
      <c r="D10" s="2"/>
      <c r="E10" s="2"/>
      <c r="F10" s="2"/>
    </row>
    <row r="11" spans="1:6" x14ac:dyDescent="0.25">
      <c r="A11" s="2" t="s">
        <v>11</v>
      </c>
      <c r="B11" s="2"/>
      <c r="C11" s="2"/>
      <c r="D11" s="2"/>
      <c r="E11" s="2"/>
      <c r="F11" s="2"/>
    </row>
    <row r="12" spans="1:6" x14ac:dyDescent="0.25">
      <c r="A12" s="2" t="s">
        <v>12</v>
      </c>
      <c r="B12" s="2"/>
      <c r="C12" s="2"/>
      <c r="D12" s="2"/>
      <c r="E12" s="2"/>
      <c r="F12" s="2"/>
    </row>
    <row r="13" spans="1:6" x14ac:dyDescent="0.25">
      <c r="A13" s="2" t="s">
        <v>13</v>
      </c>
      <c r="B13" s="2"/>
      <c r="C13" s="2"/>
      <c r="D13" s="2"/>
      <c r="E13" s="2"/>
      <c r="F13" s="2"/>
    </row>
    <row r="14" spans="1:6" x14ac:dyDescent="0.25">
      <c r="A14" s="2" t="s">
        <v>14</v>
      </c>
      <c r="B14" s="2"/>
      <c r="C14" s="2"/>
      <c r="D14" s="2"/>
      <c r="E14" s="2"/>
      <c r="F14" s="2"/>
    </row>
    <row r="15" spans="1:6" x14ac:dyDescent="0.25">
      <c r="A15" s="2" t="s">
        <v>15</v>
      </c>
      <c r="B15" s="2"/>
      <c r="C15" s="2"/>
      <c r="D15" s="2"/>
      <c r="E15" s="2"/>
      <c r="F15" s="2"/>
    </row>
    <row r="16" spans="1:6" x14ac:dyDescent="0.25">
      <c r="A16" s="2" t="s">
        <v>16</v>
      </c>
      <c r="B16" s="2"/>
      <c r="C16" s="2"/>
      <c r="D16" s="2"/>
      <c r="E16" s="2"/>
      <c r="F16" s="2"/>
    </row>
    <row r="17" spans="1:6" x14ac:dyDescent="0.25">
      <c r="A17" s="2" t="s">
        <v>17</v>
      </c>
      <c r="B17" s="2"/>
      <c r="C17" s="2"/>
      <c r="D17" s="2"/>
      <c r="E17" s="2"/>
      <c r="F17" s="2"/>
    </row>
    <row r="18" spans="1:6" x14ac:dyDescent="0.25">
      <c r="A18" s="2" t="s">
        <v>6</v>
      </c>
    </row>
    <row r="19" spans="1:6" x14ac:dyDescent="0.25">
      <c r="A19" s="2" t="s">
        <v>7</v>
      </c>
    </row>
    <row r="20" spans="1:6" x14ac:dyDescent="0.25">
      <c r="A20" s="2" t="s">
        <v>8</v>
      </c>
    </row>
    <row r="21" spans="1:6" x14ac:dyDescent="0.25">
      <c r="A21" s="2" t="s">
        <v>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D22"/>
  <sheetViews>
    <sheetView workbookViewId="0">
      <selection activeCell="O7" sqref="O7"/>
    </sheetView>
  </sheetViews>
  <sheetFormatPr defaultRowHeight="15" x14ac:dyDescent="0.25"/>
  <cols>
    <col min="1" max="1" width="17" style="18" customWidth="1"/>
    <col min="2" max="2" width="6.85546875" style="18" customWidth="1"/>
    <col min="3" max="3" width="7.7109375" style="18" customWidth="1"/>
    <col min="4" max="15" width="6.28515625" style="18" customWidth="1"/>
    <col min="16" max="16384" width="9.140625" style="18"/>
  </cols>
  <sheetData>
    <row r="1" spans="1:16 16384:16384" ht="19.149999999999999" customHeight="1" thickBot="1" x14ac:dyDescent="0.3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 16384:16384" ht="19.149999999999999" customHeight="1" x14ac:dyDescent="0.25">
      <c r="A2" s="19">
        <v>2015</v>
      </c>
      <c r="B2" s="20"/>
      <c r="C2" s="21">
        <v>2015</v>
      </c>
      <c r="D2" s="22" t="s">
        <v>28</v>
      </c>
      <c r="E2" s="22" t="s">
        <v>29</v>
      </c>
      <c r="F2" s="22" t="s">
        <v>30</v>
      </c>
      <c r="G2" s="22" t="s">
        <v>31</v>
      </c>
      <c r="H2" s="22" t="s">
        <v>32</v>
      </c>
      <c r="I2" s="22" t="s">
        <v>33</v>
      </c>
      <c r="J2" s="22" t="s">
        <v>34</v>
      </c>
      <c r="K2" s="22" t="s">
        <v>35</v>
      </c>
      <c r="L2" s="23" t="s">
        <v>36</v>
      </c>
      <c r="M2" s="23" t="s">
        <v>37</v>
      </c>
      <c r="N2" s="23" t="s">
        <v>38</v>
      </c>
      <c r="O2" s="23" t="s">
        <v>39</v>
      </c>
      <c r="P2" s="23" t="s">
        <v>40</v>
      </c>
    </row>
    <row r="3" spans="1:16 16384:16384" ht="19.149999999999999" customHeight="1" x14ac:dyDescent="0.25">
      <c r="A3" s="32" t="s">
        <v>26</v>
      </c>
      <c r="B3" s="20">
        <v>518</v>
      </c>
      <c r="C3" s="21"/>
      <c r="D3" s="22"/>
      <c r="E3" s="22">
        <v>2</v>
      </c>
      <c r="F3" s="22">
        <v>3.5</v>
      </c>
      <c r="G3" s="22">
        <v>2</v>
      </c>
      <c r="H3" s="22"/>
      <c r="I3" s="22"/>
      <c r="J3" s="22"/>
      <c r="K3" s="22"/>
      <c r="L3" s="23"/>
      <c r="M3" s="23"/>
      <c r="N3" s="23"/>
      <c r="O3" s="23"/>
      <c r="P3" s="23">
        <f>SUM(D3:O3)</f>
        <v>7.5</v>
      </c>
    </row>
    <row r="4" spans="1:16 16384:16384" ht="19.149999999999999" customHeight="1" x14ac:dyDescent="0.25">
      <c r="A4" s="14" t="s">
        <v>49</v>
      </c>
      <c r="B4" s="25">
        <v>522</v>
      </c>
      <c r="C4" s="26"/>
      <c r="D4" s="27">
        <v>1</v>
      </c>
      <c r="E4" s="27">
        <v>4.5</v>
      </c>
      <c r="F4" s="27">
        <v>11.5</v>
      </c>
      <c r="G4" s="27">
        <v>2.5</v>
      </c>
      <c r="H4" s="27"/>
      <c r="I4" s="27"/>
      <c r="J4" s="27"/>
      <c r="K4" s="27"/>
      <c r="L4" s="25"/>
      <c r="M4" s="25"/>
      <c r="N4" s="25"/>
      <c r="O4" s="25"/>
      <c r="P4" s="25">
        <f>SUM(D4:O4)</f>
        <v>19.5</v>
      </c>
    </row>
    <row r="5" spans="1:16 16384:16384" ht="19.149999999999999" customHeight="1" x14ac:dyDescent="0.25">
      <c r="A5" s="14" t="s">
        <v>52</v>
      </c>
      <c r="B5" s="25"/>
      <c r="C5" s="26"/>
      <c r="D5" s="27"/>
      <c r="E5" s="27"/>
      <c r="F5" s="27"/>
      <c r="G5" s="27"/>
      <c r="H5" s="27"/>
      <c r="I5" s="27"/>
      <c r="J5" s="27"/>
      <c r="K5" s="27"/>
      <c r="L5" s="25"/>
      <c r="M5" s="25">
        <v>7.5</v>
      </c>
      <c r="N5" s="25">
        <v>7</v>
      </c>
      <c r="O5" s="25">
        <v>1.5</v>
      </c>
      <c r="P5" s="25">
        <f>SUM(D5:O5)</f>
        <v>16</v>
      </c>
      <c r="XFD5" s="18">
        <f>SUM(M5:XFC5)</f>
        <v>32</v>
      </c>
    </row>
    <row r="6" spans="1:16 16384:16384" ht="19.149999999999999" customHeight="1" x14ac:dyDescent="0.25">
      <c r="A6" s="15" t="s">
        <v>25</v>
      </c>
      <c r="B6" s="25">
        <v>531</v>
      </c>
      <c r="C6" s="26"/>
      <c r="D6" s="27">
        <v>5</v>
      </c>
      <c r="E6" s="27">
        <v>5</v>
      </c>
      <c r="F6" s="27">
        <v>13.5</v>
      </c>
      <c r="G6" s="27"/>
      <c r="H6" s="27"/>
      <c r="I6" s="27"/>
      <c r="J6" s="27"/>
      <c r="K6" s="27"/>
      <c r="L6" s="27"/>
      <c r="M6" s="27">
        <v>2</v>
      </c>
      <c r="N6" s="25"/>
      <c r="O6" s="25">
        <v>5.5</v>
      </c>
      <c r="P6" s="25">
        <f t="shared" ref="P6:P19" si="0">SUM(D6:O6)</f>
        <v>31</v>
      </c>
    </row>
    <row r="7" spans="1:16 16384:16384" ht="19.149999999999999" customHeight="1" x14ac:dyDescent="0.25">
      <c r="A7" s="14" t="s">
        <v>24</v>
      </c>
      <c r="B7" s="25">
        <v>529</v>
      </c>
      <c r="C7" s="26"/>
      <c r="D7" s="27">
        <v>8</v>
      </c>
      <c r="E7" s="27">
        <v>1</v>
      </c>
      <c r="F7" s="27">
        <v>1</v>
      </c>
      <c r="G7" s="27"/>
      <c r="H7" s="27">
        <v>2</v>
      </c>
      <c r="I7" s="27"/>
      <c r="J7" s="27"/>
      <c r="K7" s="27"/>
      <c r="L7" s="27">
        <v>1</v>
      </c>
      <c r="M7" s="27">
        <v>1</v>
      </c>
      <c r="N7" s="25"/>
      <c r="O7" s="25">
        <v>0.5</v>
      </c>
      <c r="P7" s="25">
        <f t="shared" si="0"/>
        <v>14.5</v>
      </c>
    </row>
    <row r="8" spans="1:16 16384:16384" ht="19.149999999999999" customHeight="1" x14ac:dyDescent="0.25">
      <c r="A8" t="s">
        <v>50</v>
      </c>
      <c r="B8" s="25">
        <v>521</v>
      </c>
      <c r="C8" s="26"/>
      <c r="D8" s="27">
        <v>6.2539999999999996</v>
      </c>
      <c r="E8" s="27">
        <v>13</v>
      </c>
      <c r="F8" s="27">
        <v>16</v>
      </c>
      <c r="G8" s="27"/>
      <c r="H8" s="27">
        <v>4</v>
      </c>
      <c r="I8" s="27"/>
      <c r="J8" s="27"/>
      <c r="K8" s="27"/>
      <c r="L8" s="27"/>
      <c r="M8" s="27"/>
      <c r="N8" s="25"/>
      <c r="O8" s="25"/>
      <c r="P8" s="25">
        <f t="shared" si="0"/>
        <v>39.253999999999998</v>
      </c>
    </row>
    <row r="9" spans="1:16 16384:16384" ht="19.149999999999999" customHeight="1" x14ac:dyDescent="0.25">
      <c r="A9" s="33" t="s">
        <v>48</v>
      </c>
      <c r="B9" s="25">
        <v>517</v>
      </c>
      <c r="C9" s="26"/>
      <c r="D9" s="27"/>
      <c r="E9" s="27"/>
      <c r="F9" s="27"/>
      <c r="G9" s="27"/>
      <c r="H9" s="27"/>
      <c r="I9" s="27"/>
      <c r="J9" s="27"/>
      <c r="K9" s="27"/>
      <c r="L9" s="27"/>
      <c r="M9" s="27">
        <v>8.5</v>
      </c>
      <c r="N9" s="25">
        <v>2.5</v>
      </c>
      <c r="O9" s="25"/>
      <c r="P9" s="25"/>
    </row>
    <row r="10" spans="1:16 16384:16384" ht="19.149999999999999" customHeight="1" x14ac:dyDescent="0.25">
      <c r="A10" s="14" t="s">
        <v>43</v>
      </c>
      <c r="B10" s="25">
        <v>516</v>
      </c>
      <c r="C10" s="26"/>
      <c r="D10" s="27">
        <v>9</v>
      </c>
      <c r="E10" s="27">
        <v>6</v>
      </c>
      <c r="F10" s="27">
        <v>10</v>
      </c>
      <c r="G10" s="27">
        <v>1</v>
      </c>
      <c r="H10" s="27">
        <v>10.25</v>
      </c>
      <c r="I10" s="27">
        <v>3.25</v>
      </c>
      <c r="J10" s="27">
        <v>4.75</v>
      </c>
      <c r="K10" s="27">
        <v>3.25</v>
      </c>
      <c r="L10" s="27">
        <v>7.25</v>
      </c>
      <c r="M10" s="27"/>
      <c r="N10" s="25"/>
      <c r="O10" s="25">
        <v>5</v>
      </c>
      <c r="P10" s="25">
        <f>SUM(D10:O10)</f>
        <v>59.75</v>
      </c>
    </row>
    <row r="11" spans="1:16 16384:16384" ht="19.149999999999999" customHeight="1" x14ac:dyDescent="0.25">
      <c r="A11" s="14" t="s">
        <v>51</v>
      </c>
      <c r="B11" s="25">
        <v>525</v>
      </c>
      <c r="C11" s="26"/>
      <c r="D11" s="27">
        <v>2</v>
      </c>
      <c r="E11" s="27"/>
      <c r="F11" s="27">
        <v>1</v>
      </c>
      <c r="G11" s="27"/>
      <c r="H11" s="27"/>
      <c r="I11" s="27"/>
      <c r="J11" s="27"/>
      <c r="K11" s="27"/>
      <c r="L11" s="27"/>
      <c r="M11" s="27"/>
      <c r="N11" s="27"/>
      <c r="O11" s="25"/>
      <c r="P11" s="25">
        <f t="shared" si="0"/>
        <v>3</v>
      </c>
    </row>
    <row r="12" spans="1:16 16384:16384" ht="19.149999999999999" customHeight="1" x14ac:dyDescent="0.25">
      <c r="A12" s="24"/>
      <c r="B12" s="25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5"/>
      <c r="O12" s="25"/>
      <c r="P12" s="25">
        <f t="shared" si="0"/>
        <v>0</v>
      </c>
    </row>
    <row r="13" spans="1:16 16384:16384" ht="19.149999999999999" customHeight="1" x14ac:dyDescent="0.25">
      <c r="A13" s="24"/>
      <c r="B13" s="25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5"/>
      <c r="O13" s="25"/>
      <c r="P13" s="25">
        <f t="shared" si="0"/>
        <v>0</v>
      </c>
    </row>
    <row r="14" spans="1:16 16384:16384" ht="19.149999999999999" customHeight="1" x14ac:dyDescent="0.25">
      <c r="A14" s="28"/>
      <c r="B14" s="25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5"/>
      <c r="O14" s="25"/>
      <c r="P14" s="25">
        <f t="shared" si="0"/>
        <v>0</v>
      </c>
    </row>
    <row r="15" spans="1:16 16384:16384" ht="19.149999999999999" customHeight="1" x14ac:dyDescent="0.25">
      <c r="B15" s="25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5"/>
      <c r="O15" s="25"/>
      <c r="P15" s="25">
        <f t="shared" si="0"/>
        <v>0</v>
      </c>
    </row>
    <row r="16" spans="1:16 16384:16384" ht="19.149999999999999" customHeight="1" x14ac:dyDescent="0.25">
      <c r="B16" s="25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5"/>
      <c r="O16" s="25"/>
      <c r="P16" s="25">
        <f t="shared" si="0"/>
        <v>0</v>
      </c>
    </row>
    <row r="17" spans="1:16" ht="19.149999999999999" customHeight="1" x14ac:dyDescent="0.25">
      <c r="A17" s="24"/>
      <c r="B17" s="25"/>
      <c r="C17" s="26"/>
      <c r="D17" s="27"/>
      <c r="E17" s="27"/>
      <c r="F17" s="27"/>
      <c r="G17" s="27"/>
      <c r="H17" s="27"/>
      <c r="I17" s="27"/>
      <c r="J17" s="27"/>
      <c r="K17" s="27"/>
      <c r="L17" s="25"/>
      <c r="M17" s="25"/>
      <c r="N17" s="25"/>
      <c r="O17" s="25"/>
      <c r="P17" s="25">
        <f t="shared" si="0"/>
        <v>0</v>
      </c>
    </row>
    <row r="18" spans="1:16" ht="19.149999999999999" customHeight="1" x14ac:dyDescent="0.25">
      <c r="A18" s="24"/>
      <c r="B18" s="25"/>
      <c r="C18" s="26"/>
      <c r="D18" s="27"/>
      <c r="E18" s="27"/>
      <c r="F18" s="27"/>
      <c r="G18" s="27"/>
      <c r="H18" s="27"/>
      <c r="I18" s="27"/>
      <c r="J18" s="27"/>
      <c r="K18" s="27"/>
      <c r="L18" s="25"/>
      <c r="M18" s="25"/>
      <c r="N18" s="25"/>
      <c r="O18" s="25"/>
      <c r="P18" s="25">
        <v>0</v>
      </c>
    </row>
    <row r="19" spans="1:16" ht="19.149999999999999" customHeight="1" x14ac:dyDescent="0.25">
      <c r="A19" s="29"/>
      <c r="B19" s="25"/>
      <c r="C19" s="26"/>
      <c r="D19" s="27"/>
      <c r="E19" s="27"/>
      <c r="F19" s="27"/>
      <c r="G19" s="27"/>
      <c r="H19" s="27"/>
      <c r="I19" s="27"/>
      <c r="J19" s="27"/>
      <c r="K19" s="27"/>
      <c r="L19" s="25"/>
      <c r="M19" s="25"/>
      <c r="N19" s="25"/>
      <c r="O19" s="25"/>
      <c r="P19" s="25">
        <f t="shared" si="0"/>
        <v>0</v>
      </c>
    </row>
    <row r="20" spans="1:16" ht="19.149999999999999" customHeight="1" x14ac:dyDescent="0.25">
      <c r="A20" s="29" t="s">
        <v>46</v>
      </c>
      <c r="B20" s="25"/>
      <c r="C20" s="26">
        <f>SUM(C4:C19)</f>
        <v>0</v>
      </c>
      <c r="D20" s="27">
        <f>SUM(D4:D19)</f>
        <v>31.253999999999998</v>
      </c>
      <c r="E20" s="27">
        <f>SUM(E4:E19)</f>
        <v>29.5</v>
      </c>
      <c r="F20" s="27">
        <f>SUM(F4:F19)</f>
        <v>53</v>
      </c>
      <c r="G20" s="27">
        <f>SUM(G4:G19)</f>
        <v>3.5</v>
      </c>
      <c r="H20" s="27">
        <f t="shared" ref="H20:O20" si="1">SUM(H4:H19)</f>
        <v>16.25</v>
      </c>
      <c r="I20" s="27">
        <f t="shared" si="1"/>
        <v>3.25</v>
      </c>
      <c r="J20" s="27">
        <f t="shared" si="1"/>
        <v>4.75</v>
      </c>
      <c r="K20" s="27">
        <f t="shared" si="1"/>
        <v>3.25</v>
      </c>
      <c r="L20" s="27">
        <f t="shared" si="1"/>
        <v>8.25</v>
      </c>
      <c r="M20" s="27">
        <f t="shared" si="1"/>
        <v>19</v>
      </c>
      <c r="N20" s="27">
        <f t="shared" si="1"/>
        <v>9.5</v>
      </c>
      <c r="O20" s="27">
        <f t="shared" si="1"/>
        <v>12.5</v>
      </c>
      <c r="P20" s="25">
        <f>SUM(P4:P19)</f>
        <v>183.00399999999999</v>
      </c>
    </row>
    <row r="21" spans="1:16" x14ac:dyDescent="0.25">
      <c r="A21" s="30"/>
    </row>
    <row r="22" spans="1:16" x14ac:dyDescent="0.25">
      <c r="A22" s="30"/>
    </row>
  </sheetData>
  <mergeCells count="1">
    <mergeCell ref="A1:P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FD1B-479F-4667-9CB9-ACB3DC447C7A}">
  <dimension ref="A1:P13"/>
  <sheetViews>
    <sheetView workbookViewId="0">
      <selection activeCell="A6" sqref="A6:XFD6"/>
    </sheetView>
  </sheetViews>
  <sheetFormatPr defaultRowHeight="15" x14ac:dyDescent="0.25"/>
  <cols>
    <col min="1" max="1" width="17.28515625" customWidth="1"/>
    <col min="2" max="2" width="11.85546875" customWidth="1"/>
  </cols>
  <sheetData>
    <row r="1" spans="1:16" s="18" customFormat="1" ht="19.149999999999999" customHeight="1" thickBot="1" x14ac:dyDescent="0.3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s="18" customFormat="1" ht="19.149999999999999" customHeight="1" x14ac:dyDescent="0.25">
      <c r="A2" s="19">
        <v>2016</v>
      </c>
      <c r="B2" s="20"/>
      <c r="C2" s="21">
        <v>2016</v>
      </c>
      <c r="D2" s="22" t="s">
        <v>28</v>
      </c>
      <c r="E2" s="22" t="s">
        <v>29</v>
      </c>
      <c r="F2" s="22" t="s">
        <v>30</v>
      </c>
      <c r="G2" s="22" t="s">
        <v>31</v>
      </c>
      <c r="H2" s="22" t="s">
        <v>32</v>
      </c>
      <c r="I2" s="22" t="s">
        <v>33</v>
      </c>
      <c r="J2" s="22" t="s">
        <v>34</v>
      </c>
      <c r="K2" s="22" t="s">
        <v>35</v>
      </c>
      <c r="L2" s="23" t="s">
        <v>36</v>
      </c>
      <c r="M2" s="23" t="s">
        <v>37</v>
      </c>
      <c r="N2" s="23" t="s">
        <v>38</v>
      </c>
      <c r="O2" s="23" t="s">
        <v>39</v>
      </c>
      <c r="P2" s="23" t="s">
        <v>40</v>
      </c>
    </row>
    <row r="3" spans="1:16" s="18" customFormat="1" ht="19.149999999999999" customHeight="1" x14ac:dyDescent="0.25">
      <c r="A3" s="14" t="s">
        <v>52</v>
      </c>
      <c r="B3" s="25">
        <v>527</v>
      </c>
      <c r="C3" s="26"/>
      <c r="D3" s="27">
        <v>8.5</v>
      </c>
      <c r="E3" s="27">
        <v>5.5</v>
      </c>
      <c r="F3" s="27"/>
      <c r="G3" s="27"/>
      <c r="H3" s="27"/>
      <c r="I3" s="27"/>
      <c r="J3" s="27"/>
      <c r="K3" s="27"/>
      <c r="L3" s="27"/>
      <c r="M3" s="27"/>
      <c r="N3" s="25"/>
      <c r="O3" s="25"/>
      <c r="P3" s="25">
        <f t="shared" ref="P3:P12" si="0">SUM(D3:O3)</f>
        <v>14</v>
      </c>
    </row>
    <row r="4" spans="1:16" s="18" customFormat="1" ht="19.149999999999999" customHeight="1" x14ac:dyDescent="0.25">
      <c r="A4" s="15" t="s">
        <v>25</v>
      </c>
      <c r="B4" s="25">
        <v>521</v>
      </c>
      <c r="C4" s="26"/>
      <c r="D4" s="27">
        <v>3.5</v>
      </c>
      <c r="E4" s="27"/>
      <c r="F4" s="27">
        <v>3.75</v>
      </c>
      <c r="G4" s="27">
        <v>1</v>
      </c>
      <c r="H4" s="27">
        <v>1</v>
      </c>
      <c r="I4" s="27">
        <v>1</v>
      </c>
      <c r="J4" s="27">
        <v>1</v>
      </c>
      <c r="K4" s="27"/>
      <c r="L4" s="27"/>
      <c r="M4" s="27">
        <v>1</v>
      </c>
      <c r="N4" s="25"/>
      <c r="O4" s="25">
        <v>1</v>
      </c>
      <c r="P4" s="25">
        <f t="shared" si="0"/>
        <v>13.25</v>
      </c>
    </row>
    <row r="5" spans="1:16" s="18" customFormat="1" ht="19.149999999999999" customHeight="1" x14ac:dyDescent="0.25">
      <c r="A5" s="14" t="s">
        <v>24</v>
      </c>
      <c r="B5" s="25">
        <v>529</v>
      </c>
      <c r="C5" s="26"/>
      <c r="D5" s="27"/>
      <c r="E5" s="27">
        <v>5.5</v>
      </c>
      <c r="F5" s="27"/>
      <c r="G5" s="27">
        <v>1</v>
      </c>
      <c r="H5" s="27"/>
      <c r="I5" s="27"/>
      <c r="J5" s="27"/>
      <c r="K5" s="27"/>
      <c r="L5" s="27"/>
      <c r="M5" s="27"/>
      <c r="N5" s="25"/>
      <c r="O5" s="25"/>
      <c r="P5" s="25">
        <f>SUM(D5:O5)</f>
        <v>6.5</v>
      </c>
    </row>
    <row r="6" spans="1:16" s="18" customFormat="1" ht="19.149999999999999" customHeight="1" x14ac:dyDescent="0.25">
      <c r="A6" s="33" t="s">
        <v>48</v>
      </c>
      <c r="B6" s="25">
        <v>517</v>
      </c>
      <c r="C6" s="26"/>
      <c r="D6" s="27">
        <v>3.5</v>
      </c>
      <c r="E6" s="27">
        <v>4.5</v>
      </c>
      <c r="F6" s="27">
        <v>3</v>
      </c>
      <c r="G6" s="27">
        <v>4.25</v>
      </c>
      <c r="H6" s="27">
        <v>12.75</v>
      </c>
      <c r="I6" s="27">
        <v>1.25</v>
      </c>
      <c r="J6" s="27">
        <v>3</v>
      </c>
      <c r="K6" s="27">
        <v>8</v>
      </c>
      <c r="L6" s="27">
        <v>1</v>
      </c>
      <c r="M6" s="27">
        <v>4.5</v>
      </c>
      <c r="N6" s="25">
        <v>1</v>
      </c>
      <c r="O6" s="25">
        <v>4</v>
      </c>
      <c r="P6" s="25">
        <f t="shared" si="0"/>
        <v>50.75</v>
      </c>
    </row>
    <row r="7" spans="1:16" s="18" customFormat="1" ht="19.149999999999999" customHeight="1" x14ac:dyDescent="0.25">
      <c r="A7" s="14" t="s">
        <v>43</v>
      </c>
      <c r="B7" s="25">
        <v>516</v>
      </c>
      <c r="C7" s="26"/>
      <c r="D7" s="27"/>
      <c r="E7" s="27"/>
      <c r="F7" s="27"/>
      <c r="G7" s="27">
        <v>0.5</v>
      </c>
      <c r="H7" s="27">
        <v>1</v>
      </c>
      <c r="I7" s="27">
        <v>4.75</v>
      </c>
      <c r="J7" s="27"/>
      <c r="K7" s="27">
        <v>2.5</v>
      </c>
      <c r="L7" s="27"/>
      <c r="M7" s="27">
        <v>7.75</v>
      </c>
      <c r="N7" s="25">
        <v>2</v>
      </c>
      <c r="O7" s="25">
        <v>7</v>
      </c>
      <c r="P7" s="25">
        <f t="shared" si="0"/>
        <v>25.5</v>
      </c>
    </row>
    <row r="8" spans="1:16" s="18" customFormat="1" ht="19.149999999999999" customHeight="1" x14ac:dyDescent="0.25">
      <c r="B8" s="25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5"/>
      <c r="O8" s="25"/>
      <c r="P8" s="25">
        <f t="shared" si="0"/>
        <v>0</v>
      </c>
    </row>
    <row r="9" spans="1:16" s="18" customFormat="1" ht="19.149999999999999" customHeight="1" x14ac:dyDescent="0.25">
      <c r="B9" s="25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5"/>
      <c r="O9" s="25"/>
      <c r="P9" s="25">
        <f t="shared" si="0"/>
        <v>0</v>
      </c>
    </row>
    <row r="10" spans="1:16" s="18" customFormat="1" ht="19.149999999999999" customHeight="1" x14ac:dyDescent="0.25">
      <c r="A10" s="24"/>
      <c r="B10" s="25"/>
      <c r="C10" s="26"/>
      <c r="D10" s="27"/>
      <c r="E10" s="27"/>
      <c r="F10" s="27"/>
      <c r="G10" s="27"/>
      <c r="H10" s="27"/>
      <c r="I10" s="27"/>
      <c r="J10" s="27"/>
      <c r="K10" s="27"/>
      <c r="L10" s="25"/>
      <c r="M10" s="25"/>
      <c r="N10" s="25"/>
      <c r="O10" s="25"/>
      <c r="P10" s="25">
        <f t="shared" si="0"/>
        <v>0</v>
      </c>
    </row>
    <row r="11" spans="1:16" s="18" customFormat="1" ht="19.149999999999999" customHeight="1" x14ac:dyDescent="0.25">
      <c r="A11" s="24"/>
      <c r="B11" s="25"/>
      <c r="C11" s="26"/>
      <c r="D11" s="27"/>
      <c r="E11" s="27"/>
      <c r="F11" s="27"/>
      <c r="G11" s="27"/>
      <c r="H11" s="27"/>
      <c r="I11" s="27"/>
      <c r="J11" s="27"/>
      <c r="K11" s="27"/>
      <c r="L11" s="25"/>
      <c r="M11" s="25"/>
      <c r="N11" s="25"/>
      <c r="O11" s="25"/>
      <c r="P11" s="25">
        <v>0</v>
      </c>
    </row>
    <row r="12" spans="1:16" s="18" customFormat="1" ht="19.149999999999999" customHeight="1" x14ac:dyDescent="0.25">
      <c r="A12" s="29"/>
      <c r="B12" s="25"/>
      <c r="C12" s="26"/>
      <c r="D12" s="27"/>
      <c r="E12" s="27"/>
      <c r="F12" s="27"/>
      <c r="G12" s="27"/>
      <c r="H12" s="27"/>
      <c r="I12" s="27"/>
      <c r="J12" s="27"/>
      <c r="K12" s="27"/>
      <c r="L12" s="25"/>
      <c r="M12" s="25"/>
      <c r="N12" s="25"/>
      <c r="O12" s="25"/>
      <c r="P12" s="25">
        <f t="shared" si="0"/>
        <v>0</v>
      </c>
    </row>
    <row r="13" spans="1:16" s="18" customFormat="1" ht="19.149999999999999" customHeight="1" x14ac:dyDescent="0.25">
      <c r="A13" s="29" t="s">
        <v>46</v>
      </c>
      <c r="B13" s="25"/>
      <c r="C13" s="26">
        <f t="shared" ref="C13:P13" si="1">SUM(C3:C12)</f>
        <v>0</v>
      </c>
      <c r="D13" s="27">
        <f t="shared" si="1"/>
        <v>15.5</v>
      </c>
      <c r="E13" s="27">
        <f t="shared" si="1"/>
        <v>15.5</v>
      </c>
      <c r="F13" s="27">
        <f t="shared" si="1"/>
        <v>6.75</v>
      </c>
      <c r="G13" s="27">
        <f t="shared" si="1"/>
        <v>6.75</v>
      </c>
      <c r="H13" s="27">
        <f t="shared" si="1"/>
        <v>14.75</v>
      </c>
      <c r="I13" s="27">
        <f t="shared" si="1"/>
        <v>7</v>
      </c>
      <c r="J13" s="27">
        <f t="shared" si="1"/>
        <v>4</v>
      </c>
      <c r="K13" s="27">
        <f t="shared" si="1"/>
        <v>10.5</v>
      </c>
      <c r="L13" s="27">
        <f t="shared" si="1"/>
        <v>1</v>
      </c>
      <c r="M13" s="27">
        <f t="shared" si="1"/>
        <v>13.25</v>
      </c>
      <c r="N13" s="27">
        <f t="shared" si="1"/>
        <v>3</v>
      </c>
      <c r="O13" s="27">
        <f t="shared" si="1"/>
        <v>12</v>
      </c>
      <c r="P13" s="25">
        <f t="shared" si="1"/>
        <v>110</v>
      </c>
    </row>
  </sheetData>
  <mergeCells count="1">
    <mergeCell ref="A1:P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D7AD8-2220-49C8-9AD8-2387B8B5952F}">
  <sheetPr>
    <pageSetUpPr fitToPage="1"/>
  </sheetPr>
  <dimension ref="A1:P17"/>
  <sheetViews>
    <sheetView workbookViewId="0">
      <selection activeCell="K3" sqref="K3:K7"/>
    </sheetView>
  </sheetViews>
  <sheetFormatPr defaultRowHeight="15" x14ac:dyDescent="0.25"/>
  <cols>
    <col min="1" max="1" width="16.5703125" customWidth="1"/>
    <col min="2" max="2" width="11.7109375" customWidth="1"/>
  </cols>
  <sheetData>
    <row r="1" spans="1:16" s="18" customFormat="1" ht="19.149999999999999" customHeight="1" thickBot="1" x14ac:dyDescent="0.3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s="18" customFormat="1" ht="19.149999999999999" customHeight="1" x14ac:dyDescent="0.25">
      <c r="A2" s="19">
        <v>2017</v>
      </c>
      <c r="B2" s="20"/>
      <c r="C2" s="21">
        <v>2017</v>
      </c>
      <c r="D2" s="22" t="s">
        <v>28</v>
      </c>
      <c r="E2" s="22" t="s">
        <v>29</v>
      </c>
      <c r="F2" s="22" t="s">
        <v>30</v>
      </c>
      <c r="G2" s="22" t="s">
        <v>31</v>
      </c>
      <c r="H2" s="22" t="s">
        <v>32</v>
      </c>
      <c r="I2" s="22" t="s">
        <v>33</v>
      </c>
      <c r="J2" s="22" t="s">
        <v>34</v>
      </c>
      <c r="K2" s="22" t="s">
        <v>35</v>
      </c>
      <c r="L2" s="23" t="s">
        <v>36</v>
      </c>
      <c r="M2" s="23" t="s">
        <v>37</v>
      </c>
      <c r="N2" s="23" t="s">
        <v>38</v>
      </c>
      <c r="O2" s="23" t="s">
        <v>39</v>
      </c>
      <c r="P2" s="23" t="s">
        <v>40</v>
      </c>
    </row>
    <row r="3" spans="1:16" s="18" customFormat="1" ht="19.149999999999999" customHeight="1" x14ac:dyDescent="0.25">
      <c r="A3" s="7" t="s">
        <v>61</v>
      </c>
      <c r="B3" s="20"/>
      <c r="C3" s="21"/>
      <c r="D3" s="22"/>
      <c r="E3" s="22"/>
      <c r="F3" s="22"/>
      <c r="G3" s="22"/>
      <c r="H3" s="22"/>
      <c r="I3" s="22"/>
      <c r="J3" s="22"/>
      <c r="K3" s="22"/>
      <c r="L3" s="23"/>
      <c r="M3" s="23"/>
      <c r="N3" s="23">
        <v>3.5</v>
      </c>
      <c r="O3" s="23">
        <v>2.5</v>
      </c>
      <c r="P3" s="23">
        <f>SUM(J3:O3)</f>
        <v>6</v>
      </c>
    </row>
    <row r="4" spans="1:16" s="18" customFormat="1" ht="19.149999999999999" customHeight="1" x14ac:dyDescent="0.25">
      <c r="A4" s="15" t="s">
        <v>25</v>
      </c>
      <c r="B4" s="25">
        <v>521</v>
      </c>
      <c r="C4" s="26"/>
      <c r="D4" s="27">
        <v>2</v>
      </c>
      <c r="E4" s="27">
        <v>3</v>
      </c>
      <c r="F4" s="27">
        <v>4</v>
      </c>
      <c r="G4" s="27"/>
      <c r="H4" s="27"/>
      <c r="I4" s="27"/>
      <c r="J4" s="27">
        <v>1</v>
      </c>
      <c r="K4" s="27">
        <v>1.5</v>
      </c>
      <c r="L4" s="27"/>
      <c r="M4" s="27"/>
      <c r="N4" s="25"/>
      <c r="O4" s="25">
        <v>1</v>
      </c>
      <c r="P4" s="25">
        <f t="shared" ref="P4:P14" si="0">SUM(D4:O4)</f>
        <v>12.5</v>
      </c>
    </row>
    <row r="5" spans="1:16" s="18" customFormat="1" ht="19.149999999999999" customHeight="1" x14ac:dyDescent="0.25">
      <c r="A5" s="14" t="s">
        <v>24</v>
      </c>
      <c r="B5" s="25">
        <v>529</v>
      </c>
      <c r="C5" s="26"/>
      <c r="D5" s="27"/>
      <c r="E5" s="27">
        <v>1</v>
      </c>
      <c r="F5" s="27"/>
      <c r="G5" s="27"/>
      <c r="H5" s="27"/>
      <c r="I5" s="27">
        <v>1</v>
      </c>
      <c r="J5" s="27"/>
      <c r="K5" s="27"/>
      <c r="L5" s="27"/>
      <c r="M5" s="27"/>
      <c r="N5" s="25"/>
      <c r="O5" s="25"/>
      <c r="P5" s="25">
        <f t="shared" si="0"/>
        <v>2</v>
      </c>
    </row>
    <row r="6" spans="1:16" s="18" customFormat="1" ht="19.149999999999999" customHeight="1" x14ac:dyDescent="0.25">
      <c r="A6" s="31" t="s">
        <v>53</v>
      </c>
      <c r="B6" s="25"/>
      <c r="C6" s="26"/>
      <c r="D6" s="27"/>
      <c r="E6" s="27"/>
      <c r="F6" s="27"/>
      <c r="G6" s="27"/>
      <c r="H6" s="27"/>
      <c r="I6" s="27"/>
      <c r="J6" s="27">
        <v>3</v>
      </c>
      <c r="K6" s="27"/>
      <c r="L6" s="27"/>
      <c r="M6" s="27"/>
      <c r="N6" s="25"/>
      <c r="O6" s="25"/>
      <c r="P6" s="25">
        <f>SUM(E6:O6)</f>
        <v>3</v>
      </c>
    </row>
    <row r="7" spans="1:16" s="18" customFormat="1" ht="19.149999999999999" customHeight="1" x14ac:dyDescent="0.25">
      <c r="A7" s="33" t="s">
        <v>48</v>
      </c>
      <c r="B7" s="25">
        <v>517</v>
      </c>
      <c r="C7" s="26"/>
      <c r="D7" s="27">
        <v>3.5</v>
      </c>
      <c r="E7" s="27">
        <v>4.25</v>
      </c>
      <c r="F7" s="27">
        <v>6</v>
      </c>
      <c r="G7" s="27">
        <v>4</v>
      </c>
      <c r="H7" s="27">
        <v>1.75</v>
      </c>
      <c r="I7" s="27">
        <v>1</v>
      </c>
      <c r="J7" s="27">
        <v>10</v>
      </c>
      <c r="K7" s="27">
        <v>5.5</v>
      </c>
      <c r="L7" s="27">
        <v>5.5</v>
      </c>
      <c r="M7" s="27"/>
      <c r="N7" s="25">
        <v>2</v>
      </c>
      <c r="O7" s="25">
        <v>2</v>
      </c>
      <c r="P7" s="25">
        <f t="shared" ref="P7" si="1">SUM(D7:O7)</f>
        <v>45.5</v>
      </c>
    </row>
    <row r="8" spans="1:16" s="18" customFormat="1" ht="19.149999999999999" customHeight="1" x14ac:dyDescent="0.25">
      <c r="A8" s="14" t="s">
        <v>43</v>
      </c>
      <c r="B8" s="25">
        <v>516</v>
      </c>
      <c r="C8" s="26"/>
      <c r="D8" s="27"/>
      <c r="E8" s="27">
        <v>13.75</v>
      </c>
      <c r="F8" s="27">
        <v>3</v>
      </c>
      <c r="G8" s="27"/>
      <c r="H8" s="27">
        <v>4</v>
      </c>
      <c r="I8" s="27"/>
      <c r="J8" s="27">
        <v>1.5</v>
      </c>
      <c r="K8" s="27">
        <v>2</v>
      </c>
      <c r="L8" s="27">
        <v>1.5</v>
      </c>
      <c r="M8" s="27">
        <v>0.75</v>
      </c>
      <c r="N8" s="25"/>
      <c r="O8" s="25"/>
      <c r="P8" s="25">
        <f>SUM(D8:O8)</f>
        <v>26.5</v>
      </c>
    </row>
    <row r="9" spans="1:16" s="18" customFormat="1" ht="19.149999999999999" customHeight="1" x14ac:dyDescent="0.25">
      <c r="A9" s="24"/>
      <c r="B9" s="25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5"/>
      <c r="O9" s="25"/>
      <c r="P9" s="25">
        <f t="shared" si="0"/>
        <v>0</v>
      </c>
    </row>
    <row r="10" spans="1:16" s="18" customFormat="1" ht="19.149999999999999" customHeight="1" x14ac:dyDescent="0.25">
      <c r="A10" s="24"/>
      <c r="B10" s="25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5"/>
      <c r="O10" s="25"/>
      <c r="P10" s="25">
        <f t="shared" si="0"/>
        <v>0</v>
      </c>
    </row>
    <row r="11" spans="1:16" s="18" customFormat="1" ht="19.149999999999999" customHeight="1" x14ac:dyDescent="0.25">
      <c r="A11" s="28"/>
      <c r="B11" s="25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5"/>
      <c r="O11" s="25"/>
      <c r="P11" s="25">
        <f t="shared" si="0"/>
        <v>0</v>
      </c>
    </row>
    <row r="12" spans="1:16" s="18" customFormat="1" ht="19.149999999999999" customHeight="1" x14ac:dyDescent="0.25">
      <c r="B12" s="25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5"/>
      <c r="O12" s="25"/>
      <c r="P12" s="25">
        <f t="shared" si="0"/>
        <v>0</v>
      </c>
    </row>
    <row r="13" spans="1:16" s="18" customFormat="1" ht="19.149999999999999" customHeight="1" x14ac:dyDescent="0.25">
      <c r="B13" s="25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5"/>
      <c r="O13" s="25"/>
      <c r="P13" s="25">
        <f t="shared" si="0"/>
        <v>0</v>
      </c>
    </row>
    <row r="14" spans="1:16" s="18" customFormat="1" ht="19.149999999999999" customHeight="1" x14ac:dyDescent="0.25">
      <c r="A14" s="24"/>
      <c r="B14" s="25"/>
      <c r="C14" s="26"/>
      <c r="D14" s="27"/>
      <c r="E14" s="27"/>
      <c r="F14" s="27"/>
      <c r="G14" s="27"/>
      <c r="H14" s="27"/>
      <c r="I14" s="27"/>
      <c r="J14" s="27"/>
      <c r="K14" s="27"/>
      <c r="L14" s="25"/>
      <c r="M14" s="25"/>
      <c r="N14" s="25"/>
      <c r="O14" s="25"/>
      <c r="P14" s="25">
        <f t="shared" si="0"/>
        <v>0</v>
      </c>
    </row>
    <row r="15" spans="1:16" s="18" customFormat="1" ht="19.149999999999999" customHeight="1" x14ac:dyDescent="0.25">
      <c r="A15" s="24"/>
      <c r="B15" s="25"/>
      <c r="C15" s="26"/>
      <c r="D15" s="27"/>
      <c r="E15" s="27"/>
      <c r="F15" s="27"/>
      <c r="G15" s="27"/>
      <c r="H15" s="27"/>
      <c r="I15" s="27"/>
      <c r="J15" s="27"/>
      <c r="K15" s="27"/>
      <c r="L15" s="25"/>
      <c r="M15" s="25"/>
      <c r="N15" s="25"/>
      <c r="O15" s="25"/>
      <c r="P15" s="25">
        <v>0</v>
      </c>
    </row>
    <row r="16" spans="1:16" s="18" customFormat="1" ht="19.149999999999999" customHeight="1" x14ac:dyDescent="0.25">
      <c r="A16" s="29"/>
      <c r="B16" s="25"/>
      <c r="C16" s="26"/>
      <c r="D16" s="27"/>
      <c r="E16" s="27"/>
      <c r="F16" s="27"/>
      <c r="G16" s="27"/>
      <c r="H16" s="27"/>
      <c r="I16" s="27"/>
      <c r="J16" s="27"/>
      <c r="K16" s="27"/>
      <c r="L16" s="25"/>
      <c r="M16" s="25"/>
      <c r="N16" s="25"/>
      <c r="O16" s="25"/>
      <c r="P16" s="25">
        <f>SUM(P3:P15)</f>
        <v>95.5</v>
      </c>
    </row>
    <row r="17" spans="1:16" s="18" customFormat="1" ht="19.149999999999999" customHeight="1" x14ac:dyDescent="0.25">
      <c r="A17" s="29" t="s">
        <v>46</v>
      </c>
      <c r="B17" s="25"/>
      <c r="C17" s="26">
        <f t="shared" ref="C17:M17" si="2">SUM(C4:C16)</f>
        <v>0</v>
      </c>
      <c r="D17" s="27">
        <f t="shared" si="2"/>
        <v>5.5</v>
      </c>
      <c r="E17" s="27">
        <f t="shared" si="2"/>
        <v>22</v>
      </c>
      <c r="F17" s="27">
        <f t="shared" si="2"/>
        <v>13</v>
      </c>
      <c r="G17" s="27">
        <f t="shared" si="2"/>
        <v>4</v>
      </c>
      <c r="H17" s="27">
        <f t="shared" si="2"/>
        <v>5.75</v>
      </c>
      <c r="I17" s="27">
        <f t="shared" si="2"/>
        <v>2</v>
      </c>
      <c r="J17" s="27">
        <f t="shared" si="2"/>
        <v>15.5</v>
      </c>
      <c r="K17" s="27">
        <f t="shared" si="2"/>
        <v>9</v>
      </c>
      <c r="L17" s="27">
        <f t="shared" si="2"/>
        <v>7</v>
      </c>
      <c r="M17" s="27">
        <f t="shared" si="2"/>
        <v>0.75</v>
      </c>
      <c r="N17" s="27">
        <v>5.5</v>
      </c>
      <c r="O17" s="27">
        <v>5.5</v>
      </c>
      <c r="P17" s="25">
        <f>'2020'!O10</f>
        <v>555.6</v>
      </c>
    </row>
  </sheetData>
  <mergeCells count="1">
    <mergeCell ref="A1:P1"/>
  </mergeCells>
  <pageMargins left="0.7" right="0.7" top="0.75" bottom="0.75" header="0.3" footer="0.3"/>
  <pageSetup scale="78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F4ACC-3FFF-4EE6-8224-ACAE3E46E734}">
  <dimension ref="A1:AC35"/>
  <sheetViews>
    <sheetView topLeftCell="A7" workbookViewId="0">
      <selection activeCell="P17" sqref="P17"/>
    </sheetView>
  </sheetViews>
  <sheetFormatPr defaultRowHeight="15" x14ac:dyDescent="0.25"/>
  <cols>
    <col min="1" max="1" width="16.5703125" customWidth="1"/>
    <col min="2" max="2" width="11.7109375" customWidth="1"/>
    <col min="17" max="17" width="20.5703125" customWidth="1"/>
  </cols>
  <sheetData>
    <row r="1" spans="1:29" s="18" customFormat="1" ht="19.149999999999999" customHeight="1" thickBot="1" x14ac:dyDescent="0.3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41">
        <v>2020</v>
      </c>
      <c r="R1" s="41" t="s">
        <v>69</v>
      </c>
      <c r="S1" s="41" t="s">
        <v>70</v>
      </c>
      <c r="T1" s="41" t="s">
        <v>30</v>
      </c>
      <c r="U1" s="41" t="s">
        <v>31</v>
      </c>
      <c r="V1" s="41" t="s">
        <v>32</v>
      </c>
      <c r="W1" s="41" t="s">
        <v>33</v>
      </c>
      <c r="X1" s="41" t="s">
        <v>34</v>
      </c>
      <c r="Y1" s="41" t="s">
        <v>35</v>
      </c>
      <c r="Z1" s="41" t="s">
        <v>36</v>
      </c>
      <c r="AA1" s="41" t="s">
        <v>71</v>
      </c>
      <c r="AB1" s="41" t="s">
        <v>38</v>
      </c>
      <c r="AC1" s="41" t="s">
        <v>39</v>
      </c>
    </row>
    <row r="2" spans="1:29" s="18" customFormat="1" ht="19.149999999999999" customHeight="1" x14ac:dyDescent="0.25">
      <c r="A2" s="19">
        <v>2018</v>
      </c>
      <c r="B2" s="20"/>
      <c r="C2" s="21">
        <v>2018</v>
      </c>
      <c r="D2" s="22" t="s">
        <v>28</v>
      </c>
      <c r="E2" s="22" t="s">
        <v>29</v>
      </c>
      <c r="F2" s="22" t="s">
        <v>30</v>
      </c>
      <c r="G2" s="22" t="s">
        <v>31</v>
      </c>
      <c r="H2" s="22" t="s">
        <v>32</v>
      </c>
      <c r="I2" s="22" t="s">
        <v>33</v>
      </c>
      <c r="J2" s="22" t="s">
        <v>34</v>
      </c>
      <c r="K2" s="22" t="s">
        <v>35</v>
      </c>
      <c r="L2" s="23" t="s">
        <v>36</v>
      </c>
      <c r="M2" s="23" t="s">
        <v>37</v>
      </c>
      <c r="N2" s="23" t="s">
        <v>38</v>
      </c>
      <c r="O2" s="23" t="s">
        <v>39</v>
      </c>
      <c r="P2" s="23" t="s">
        <v>40</v>
      </c>
      <c r="Q2" s="30" t="s">
        <v>63</v>
      </c>
      <c r="R2" s="30">
        <v>8</v>
      </c>
      <c r="S2" s="30"/>
      <c r="T2" s="30"/>
      <c r="U2" s="30"/>
      <c r="V2" s="30"/>
      <c r="W2" s="30"/>
      <c r="X2" s="30"/>
      <c r="Y2" s="30"/>
      <c r="Z2" s="30"/>
      <c r="AA2" s="30"/>
    </row>
    <row r="3" spans="1:29" s="36" customFormat="1" ht="19.149999999999999" customHeight="1" x14ac:dyDescent="0.25">
      <c r="A3" s="34" t="s">
        <v>61</v>
      </c>
      <c r="B3" s="35"/>
      <c r="C3" s="38"/>
      <c r="D3" s="37">
        <v>1</v>
      </c>
      <c r="E3" s="37"/>
      <c r="F3" s="37"/>
      <c r="G3" s="37"/>
      <c r="H3" s="37"/>
      <c r="I3" s="37"/>
      <c r="J3" s="37"/>
      <c r="K3" s="37"/>
      <c r="L3" s="35"/>
      <c r="M3" s="35"/>
      <c r="N3" s="35"/>
      <c r="O3" s="35"/>
      <c r="P3" s="35">
        <f>SUM(D3:O3)</f>
        <v>1</v>
      </c>
      <c r="Q3" s="42" t="s">
        <v>72</v>
      </c>
      <c r="R3" s="42">
        <v>4</v>
      </c>
      <c r="S3" s="42"/>
      <c r="T3" s="42"/>
      <c r="U3" s="42"/>
      <c r="V3" s="42"/>
      <c r="W3" s="42"/>
      <c r="X3" s="42"/>
      <c r="Y3" s="42"/>
      <c r="Z3" s="42"/>
      <c r="AA3" s="42"/>
    </row>
    <row r="4" spans="1:29" s="18" customFormat="1" ht="19.149999999999999" customHeight="1" x14ac:dyDescent="0.25">
      <c r="A4" s="15" t="s">
        <v>25</v>
      </c>
      <c r="B4" s="25">
        <v>521</v>
      </c>
      <c r="C4" s="26"/>
      <c r="D4" s="27">
        <v>1</v>
      </c>
      <c r="E4" s="27"/>
      <c r="F4" s="27"/>
      <c r="G4" s="27"/>
      <c r="H4" s="27"/>
      <c r="I4" s="27"/>
      <c r="J4" s="27">
        <v>3.5</v>
      </c>
      <c r="K4" s="27"/>
      <c r="L4" s="27">
        <v>1</v>
      </c>
      <c r="M4" s="27"/>
      <c r="N4" s="25">
        <v>0.5</v>
      </c>
      <c r="O4" s="25"/>
      <c r="P4" s="25">
        <f t="shared" ref="P4:P14" si="0">SUM(D4:O4)</f>
        <v>6</v>
      </c>
      <c r="Q4" s="30" t="s">
        <v>67</v>
      </c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9" s="18" customFormat="1" ht="19.149999999999999" customHeight="1" x14ac:dyDescent="0.25">
      <c r="A5" s="14"/>
      <c r="B5" s="25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5"/>
      <c r="O5" s="25"/>
      <c r="P5" s="25">
        <f t="shared" si="0"/>
        <v>0</v>
      </c>
      <c r="Q5" s="30" t="s">
        <v>25</v>
      </c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9" s="18" customFormat="1" ht="19.149999999999999" customHeight="1" x14ac:dyDescent="0.25">
      <c r="A6" s="31" t="s">
        <v>53</v>
      </c>
      <c r="B6" s="25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5"/>
      <c r="O6" s="25"/>
      <c r="P6" s="25">
        <f>SUM(E6:O6)</f>
        <v>0</v>
      </c>
      <c r="Q6" s="30" t="s">
        <v>68</v>
      </c>
      <c r="R6" s="30">
        <v>18.5</v>
      </c>
      <c r="S6" s="30"/>
      <c r="T6" s="30"/>
      <c r="U6" s="30"/>
      <c r="V6" s="30"/>
      <c r="W6" s="30"/>
      <c r="X6" s="30"/>
      <c r="Y6" s="30"/>
      <c r="Z6" s="30"/>
      <c r="AA6" s="30"/>
    </row>
    <row r="7" spans="1:29" s="18" customFormat="1" ht="19.149999999999999" customHeight="1" x14ac:dyDescent="0.25">
      <c r="A7" s="33" t="s">
        <v>48</v>
      </c>
      <c r="B7" s="25">
        <v>517</v>
      </c>
      <c r="C7" s="26"/>
      <c r="D7" s="27">
        <v>7.75</v>
      </c>
      <c r="E7" s="27">
        <v>3</v>
      </c>
      <c r="F7" s="27">
        <v>10</v>
      </c>
      <c r="G7" s="27">
        <v>3</v>
      </c>
      <c r="H7" s="27">
        <v>4</v>
      </c>
      <c r="I7" s="27"/>
      <c r="J7" s="27">
        <v>2.5</v>
      </c>
      <c r="K7" s="27">
        <v>4.5</v>
      </c>
      <c r="L7" s="27">
        <v>2</v>
      </c>
      <c r="M7" s="27">
        <v>1</v>
      </c>
      <c r="N7" s="25">
        <v>3</v>
      </c>
      <c r="O7" s="25">
        <v>1</v>
      </c>
      <c r="P7" s="25">
        <f t="shared" ref="P7" si="1">SUM(D7:O7)</f>
        <v>41.75</v>
      </c>
      <c r="Q7" s="30" t="s">
        <v>48</v>
      </c>
      <c r="R7" s="30">
        <v>14.5</v>
      </c>
      <c r="S7" s="30"/>
      <c r="T7" s="30"/>
      <c r="U7" s="30"/>
      <c r="V7" s="30"/>
      <c r="W7" s="30"/>
      <c r="X7" s="30"/>
      <c r="Y7" s="30"/>
      <c r="Z7" s="30"/>
      <c r="AA7" s="30"/>
    </row>
    <row r="8" spans="1:29" s="18" customFormat="1" ht="19.149999999999999" customHeight="1" x14ac:dyDescent="0.25">
      <c r="A8" s="14" t="s">
        <v>43</v>
      </c>
      <c r="B8" s="25">
        <v>516</v>
      </c>
      <c r="C8" s="26"/>
      <c r="D8" s="27"/>
      <c r="E8" s="27">
        <v>5.25</v>
      </c>
      <c r="F8" s="27">
        <v>3.25</v>
      </c>
      <c r="G8" s="27"/>
      <c r="H8" s="27"/>
      <c r="I8" s="27"/>
      <c r="J8" s="27"/>
      <c r="K8" s="27"/>
      <c r="L8" s="27"/>
      <c r="M8" s="27"/>
      <c r="N8" s="25"/>
      <c r="O8" s="25"/>
      <c r="P8" s="25">
        <f>SUM(D8:O8)</f>
        <v>8.5</v>
      </c>
      <c r="Q8" s="30" t="s">
        <v>43</v>
      </c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9" s="18" customFormat="1" ht="19.149999999999999" customHeight="1" x14ac:dyDescent="0.25">
      <c r="A9" s="14" t="s">
        <v>63</v>
      </c>
      <c r="B9" s="25">
        <v>526</v>
      </c>
      <c r="C9" s="26"/>
      <c r="D9" s="27"/>
      <c r="E9" s="27"/>
      <c r="F9" s="27"/>
      <c r="G9" s="27"/>
      <c r="H9" s="27"/>
      <c r="I9" s="27"/>
      <c r="J9" s="27"/>
      <c r="K9" s="27"/>
      <c r="L9" s="27"/>
      <c r="M9" s="27">
        <v>0.5</v>
      </c>
      <c r="N9" s="25">
        <v>23.75</v>
      </c>
      <c r="O9" s="25">
        <v>6</v>
      </c>
      <c r="P9" s="25">
        <f t="shared" si="0"/>
        <v>30.25</v>
      </c>
      <c r="Q9" s="30" t="s">
        <v>65</v>
      </c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9" s="18" customFormat="1" ht="19.149999999999999" customHeight="1" x14ac:dyDescent="0.25">
      <c r="A10" s="24"/>
      <c r="B10" s="25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5"/>
      <c r="O10" s="25"/>
      <c r="P10" s="25">
        <f t="shared" si="0"/>
        <v>0</v>
      </c>
      <c r="Q10" s="30" t="s">
        <v>66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9" s="18" customFormat="1" ht="19.149999999999999" customHeight="1" x14ac:dyDescent="0.25">
      <c r="A11" s="28"/>
      <c r="B11" s="25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5"/>
      <c r="O11" s="25"/>
      <c r="P11" s="25">
        <f t="shared" si="0"/>
        <v>0</v>
      </c>
      <c r="Q11" s="30"/>
    </row>
    <row r="12" spans="1:29" s="18" customFormat="1" ht="19.149999999999999" customHeight="1" x14ac:dyDescent="0.25">
      <c r="B12" s="25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5"/>
      <c r="O12" s="25"/>
      <c r="P12" s="25">
        <f t="shared" si="0"/>
        <v>0</v>
      </c>
      <c r="Q12" s="30"/>
    </row>
    <row r="13" spans="1:29" s="18" customFormat="1" ht="19.149999999999999" customHeight="1" x14ac:dyDescent="0.25">
      <c r="B13" s="25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5"/>
      <c r="O13" s="25"/>
      <c r="P13" s="25">
        <f t="shared" si="0"/>
        <v>0</v>
      </c>
      <c r="Q13" s="30"/>
    </row>
    <row r="14" spans="1:29" s="18" customFormat="1" ht="19.149999999999999" customHeight="1" x14ac:dyDescent="0.25">
      <c r="A14" s="24"/>
      <c r="B14" s="25"/>
      <c r="C14" s="26"/>
      <c r="D14" s="27"/>
      <c r="E14" s="27"/>
      <c r="F14" s="27"/>
      <c r="G14" s="27"/>
      <c r="H14" s="27"/>
      <c r="I14" s="27"/>
      <c r="J14" s="27"/>
      <c r="K14" s="27"/>
      <c r="L14" s="25"/>
      <c r="M14" s="25"/>
      <c r="N14" s="25"/>
      <c r="O14" s="25"/>
      <c r="P14" s="25">
        <f t="shared" si="0"/>
        <v>0</v>
      </c>
      <c r="Q14" s="30"/>
    </row>
    <row r="15" spans="1:29" s="18" customFormat="1" ht="19.149999999999999" customHeight="1" x14ac:dyDescent="0.25">
      <c r="A15" s="24"/>
      <c r="B15" s="25"/>
      <c r="C15" s="26"/>
      <c r="D15" s="27"/>
      <c r="E15" s="27"/>
      <c r="F15" s="27"/>
      <c r="G15" s="27"/>
      <c r="H15" s="27"/>
      <c r="I15" s="27"/>
      <c r="J15" s="27"/>
      <c r="K15" s="27"/>
      <c r="L15" s="25"/>
      <c r="M15" s="25"/>
      <c r="N15" s="25"/>
      <c r="O15" s="25"/>
      <c r="P15" s="25">
        <v>0</v>
      </c>
      <c r="Q15" s="30"/>
    </row>
    <row r="16" spans="1:29" s="18" customFormat="1" ht="19.149999999999999" customHeight="1" x14ac:dyDescent="0.25">
      <c r="A16" s="29"/>
      <c r="B16" s="25"/>
      <c r="C16" s="26"/>
      <c r="D16" s="27"/>
      <c r="E16" s="27"/>
      <c r="F16" s="27"/>
      <c r="G16" s="27"/>
      <c r="H16" s="27"/>
      <c r="I16" s="27"/>
      <c r="J16" s="27"/>
      <c r="K16" s="27"/>
      <c r="L16" s="25"/>
      <c r="M16" s="25"/>
      <c r="N16" s="25"/>
      <c r="O16" s="25"/>
      <c r="P16" s="25">
        <f>SUM(P3:P15)</f>
        <v>87.5</v>
      </c>
      <c r="Q16" s="30"/>
    </row>
    <row r="17" spans="1:17" s="18" customFormat="1" ht="19.149999999999999" customHeight="1" x14ac:dyDescent="0.25">
      <c r="A17" s="29" t="s">
        <v>46</v>
      </c>
      <c r="B17" s="25"/>
      <c r="C17" s="26">
        <f t="shared" ref="C17:M17" si="2">SUM(C4:C16)</f>
        <v>0</v>
      </c>
      <c r="D17" s="27">
        <f>SUM(D3:D16)</f>
        <v>9.75</v>
      </c>
      <c r="E17" s="27">
        <f t="shared" si="2"/>
        <v>8.25</v>
      </c>
      <c r="F17" s="27">
        <f t="shared" si="2"/>
        <v>13.25</v>
      </c>
      <c r="G17" s="27">
        <f t="shared" si="2"/>
        <v>3</v>
      </c>
      <c r="H17" s="27">
        <f t="shared" si="2"/>
        <v>4</v>
      </c>
      <c r="I17" s="27">
        <f t="shared" si="2"/>
        <v>0</v>
      </c>
      <c r="J17" s="27">
        <f t="shared" si="2"/>
        <v>6</v>
      </c>
      <c r="K17" s="27">
        <f t="shared" si="2"/>
        <v>4.5</v>
      </c>
      <c r="L17" s="27">
        <f t="shared" si="2"/>
        <v>3</v>
      </c>
      <c r="M17" s="27">
        <f t="shared" si="2"/>
        <v>1.5</v>
      </c>
      <c r="N17" s="27">
        <f>SUM(N3:N16)</f>
        <v>27.25</v>
      </c>
      <c r="O17" s="27">
        <f>SUM(O3:O16)</f>
        <v>7</v>
      </c>
      <c r="P17" s="25">
        <f>SUM(P16)</f>
        <v>87.5</v>
      </c>
      <c r="Q17" s="30"/>
    </row>
    <row r="18" spans="1:17" x14ac:dyDescent="0.25">
      <c r="Q18" s="2"/>
    </row>
    <row r="19" spans="1:17" x14ac:dyDescent="0.25">
      <c r="Q19" s="2"/>
    </row>
    <row r="20" spans="1:17" ht="18.75" x14ac:dyDescent="0.25">
      <c r="A20" s="19"/>
      <c r="B20" s="20"/>
      <c r="C20" s="21"/>
      <c r="D20" s="22"/>
      <c r="E20" s="22"/>
      <c r="F20" s="22"/>
      <c r="G20" s="22"/>
      <c r="H20" s="22"/>
      <c r="I20" s="22"/>
      <c r="J20" s="22"/>
      <c r="K20" s="22"/>
      <c r="L20" s="23"/>
      <c r="M20" s="23"/>
      <c r="N20" s="23"/>
      <c r="O20" s="23"/>
      <c r="P20" s="23"/>
      <c r="Q20" s="2"/>
    </row>
    <row r="21" spans="1:17" ht="15.75" x14ac:dyDescent="0.25">
      <c r="A21" s="34"/>
      <c r="B21" s="35"/>
      <c r="C21" s="38"/>
      <c r="D21" s="37"/>
      <c r="E21" s="37"/>
      <c r="F21" s="37"/>
      <c r="G21" s="37"/>
      <c r="H21" s="37"/>
      <c r="I21" s="37"/>
      <c r="J21" s="37"/>
      <c r="K21" s="37"/>
      <c r="L21" s="35"/>
      <c r="M21" s="35"/>
      <c r="N21" s="35"/>
      <c r="O21" s="35"/>
      <c r="P21" s="35"/>
      <c r="Q21" s="2"/>
    </row>
    <row r="22" spans="1:17" ht="15.75" x14ac:dyDescent="0.25">
      <c r="A22" s="15"/>
      <c r="B22" s="25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5"/>
      <c r="O22" s="25"/>
      <c r="P22" s="25"/>
      <c r="Q22" s="2"/>
    </row>
    <row r="23" spans="1:17" x14ac:dyDescent="0.25">
      <c r="A23" s="14"/>
      <c r="B23" s="25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5"/>
      <c r="O23" s="25"/>
      <c r="P23" s="25"/>
      <c r="Q23" s="2"/>
    </row>
    <row r="24" spans="1:17" x14ac:dyDescent="0.25">
      <c r="A24" s="31"/>
      <c r="B24" s="25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5"/>
      <c r="O24" s="25"/>
      <c r="P24" s="25"/>
      <c r="Q24" s="2"/>
    </row>
    <row r="25" spans="1:17" x14ac:dyDescent="0.25">
      <c r="A25" s="33"/>
      <c r="B25" s="25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5"/>
      <c r="O25" s="25"/>
      <c r="P25" s="25"/>
      <c r="Q25" s="2"/>
    </row>
    <row r="26" spans="1:17" x14ac:dyDescent="0.25">
      <c r="A26" s="14"/>
      <c r="B26" s="25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5"/>
      <c r="O26" s="25"/>
      <c r="P26" s="25"/>
      <c r="Q26" s="2"/>
    </row>
    <row r="27" spans="1:17" x14ac:dyDescent="0.25">
      <c r="A27" s="14"/>
      <c r="B27" s="25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5"/>
      <c r="O27" s="25"/>
      <c r="P27" s="25"/>
    </row>
    <row r="28" spans="1:17" x14ac:dyDescent="0.25">
      <c r="A28" s="39"/>
      <c r="B28" s="25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5"/>
      <c r="O28" s="25"/>
      <c r="P28" s="25"/>
    </row>
    <row r="29" spans="1:17" ht="15.75" x14ac:dyDescent="0.25">
      <c r="A29" s="15"/>
      <c r="B29" s="25"/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5"/>
      <c r="O29" s="25"/>
      <c r="P29" s="25"/>
    </row>
    <row r="30" spans="1:17" x14ac:dyDescent="0.25">
      <c r="A30" s="40"/>
      <c r="B30" s="25"/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5"/>
      <c r="O30" s="25"/>
      <c r="P30" s="25"/>
    </row>
    <row r="31" spans="1:17" x14ac:dyDescent="0.25">
      <c r="A31" s="40"/>
      <c r="B31" s="25"/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5"/>
      <c r="O31" s="25"/>
      <c r="P31" s="25"/>
    </row>
    <row r="32" spans="1:17" x14ac:dyDescent="0.25">
      <c r="A32" s="24"/>
      <c r="B32" s="25"/>
      <c r="C32" s="26"/>
      <c r="D32" s="27"/>
      <c r="E32" s="27"/>
      <c r="F32" s="27"/>
      <c r="G32" s="27"/>
      <c r="H32" s="27"/>
      <c r="I32" s="27"/>
      <c r="J32" s="27"/>
      <c r="K32" s="27"/>
      <c r="L32" s="25"/>
      <c r="M32" s="25"/>
      <c r="N32" s="25"/>
      <c r="O32" s="25"/>
      <c r="P32" s="25"/>
    </row>
    <row r="33" spans="1:16" x14ac:dyDescent="0.25">
      <c r="A33" s="24"/>
      <c r="B33" s="25"/>
      <c r="C33" s="26"/>
      <c r="D33" s="27"/>
      <c r="E33" s="27"/>
      <c r="F33" s="27"/>
      <c r="G33" s="27"/>
      <c r="H33" s="27"/>
      <c r="I33" s="27"/>
      <c r="J33" s="27"/>
      <c r="K33" s="27"/>
      <c r="L33" s="25"/>
      <c r="M33" s="25"/>
      <c r="N33" s="25"/>
      <c r="O33" s="25"/>
      <c r="P33" s="25"/>
    </row>
    <row r="34" spans="1:16" x14ac:dyDescent="0.25">
      <c r="A34" s="29"/>
      <c r="B34" s="25"/>
      <c r="C34" s="26"/>
      <c r="D34" s="27"/>
      <c r="E34" s="27"/>
      <c r="F34" s="27"/>
      <c r="G34" s="27"/>
      <c r="H34" s="27"/>
      <c r="I34" s="27"/>
      <c r="J34" s="27"/>
      <c r="K34" s="27"/>
      <c r="L34" s="25"/>
      <c r="M34" s="25"/>
      <c r="N34" s="25"/>
      <c r="O34" s="25"/>
      <c r="P34" s="25"/>
    </row>
    <row r="35" spans="1:16" x14ac:dyDescent="0.25">
      <c r="A35" s="29"/>
      <c r="B35" s="25"/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5"/>
    </row>
  </sheetData>
  <mergeCells count="1">
    <mergeCell ref="A1:P1"/>
  </mergeCells>
  <pageMargins left="0.7" right="0.7" top="0.75" bottom="0.75" header="0.3" footer="0.3"/>
  <pageSetup orientation="landscape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4D1FB-E5D4-4893-984D-BC5F617FD65F}">
  <dimension ref="A1:P16"/>
  <sheetViews>
    <sheetView workbookViewId="0">
      <selection activeCell="P16" sqref="P16"/>
    </sheetView>
  </sheetViews>
  <sheetFormatPr defaultRowHeight="15" x14ac:dyDescent="0.25"/>
  <sheetData>
    <row r="1" spans="1:16" ht="18.75" x14ac:dyDescent="0.25">
      <c r="A1" s="19">
        <v>2019</v>
      </c>
      <c r="B1" s="20"/>
      <c r="C1" s="21">
        <v>2019</v>
      </c>
      <c r="D1" s="22" t="s">
        <v>28</v>
      </c>
      <c r="E1" s="22" t="s">
        <v>29</v>
      </c>
      <c r="F1" s="22" t="s">
        <v>30</v>
      </c>
      <c r="G1" s="22" t="s">
        <v>31</v>
      </c>
      <c r="H1" s="22" t="s">
        <v>32</v>
      </c>
      <c r="I1" s="22" t="s">
        <v>33</v>
      </c>
      <c r="J1" s="22" t="s">
        <v>34</v>
      </c>
      <c r="K1" s="22" t="s">
        <v>35</v>
      </c>
      <c r="L1" s="23" t="s">
        <v>36</v>
      </c>
      <c r="M1" s="23" t="s">
        <v>37</v>
      </c>
      <c r="N1" s="23" t="s">
        <v>38</v>
      </c>
      <c r="O1" s="23" t="s">
        <v>39</v>
      </c>
      <c r="P1" s="23" t="s">
        <v>40</v>
      </c>
    </row>
    <row r="2" spans="1:16" ht="15.75" x14ac:dyDescent="0.25">
      <c r="A2" s="34"/>
      <c r="B2" s="35"/>
      <c r="C2" s="38"/>
      <c r="D2" s="37"/>
      <c r="E2" s="37"/>
      <c r="F2" s="37"/>
      <c r="G2" s="37"/>
      <c r="H2" s="37"/>
      <c r="I2" s="37"/>
      <c r="J2" s="37"/>
      <c r="K2" s="37"/>
      <c r="L2" s="35"/>
      <c r="M2" s="35"/>
      <c r="N2" s="35"/>
      <c r="O2" s="35"/>
      <c r="P2" s="35"/>
    </row>
    <row r="3" spans="1:16" ht="15.75" x14ac:dyDescent="0.25">
      <c r="A3" s="15" t="s">
        <v>25</v>
      </c>
      <c r="B3" s="25">
        <v>531</v>
      </c>
      <c r="C3" s="26"/>
      <c r="D3" s="27">
        <v>4</v>
      </c>
      <c r="E3" s="27">
        <v>1</v>
      </c>
      <c r="F3" s="27">
        <v>8.5</v>
      </c>
      <c r="G3" s="27">
        <v>8.5</v>
      </c>
      <c r="H3" s="27">
        <v>1</v>
      </c>
      <c r="I3" s="27"/>
      <c r="J3" s="27"/>
      <c r="K3" s="27"/>
      <c r="L3" s="27"/>
      <c r="M3" s="27"/>
      <c r="N3" s="25"/>
      <c r="O3" s="25"/>
      <c r="P3" s="25">
        <f>SUM(D3:O3)</f>
        <v>23</v>
      </c>
    </row>
    <row r="4" spans="1:16" x14ac:dyDescent="0.25">
      <c r="A4" s="14"/>
      <c r="B4" s="25"/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5"/>
      <c r="O4" s="25"/>
      <c r="P4" s="25"/>
    </row>
    <row r="5" spans="1:16" x14ac:dyDescent="0.25">
      <c r="A5" s="31"/>
      <c r="B5" s="25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5"/>
      <c r="O5" s="25"/>
      <c r="P5" s="25"/>
    </row>
    <row r="6" spans="1:16" x14ac:dyDescent="0.25">
      <c r="A6" s="33" t="s">
        <v>48</v>
      </c>
      <c r="B6" s="25">
        <v>517</v>
      </c>
      <c r="C6" s="26"/>
      <c r="D6" s="27">
        <v>17</v>
      </c>
      <c r="E6" s="27">
        <v>13</v>
      </c>
      <c r="F6" s="27">
        <v>20</v>
      </c>
      <c r="G6" s="27">
        <v>14</v>
      </c>
      <c r="H6" s="27">
        <v>8</v>
      </c>
      <c r="I6" s="27">
        <v>1</v>
      </c>
      <c r="J6" s="27">
        <v>12</v>
      </c>
      <c r="K6" s="27">
        <v>7</v>
      </c>
      <c r="L6" s="27">
        <v>8</v>
      </c>
      <c r="M6" s="27">
        <v>10</v>
      </c>
      <c r="N6" s="25">
        <v>15</v>
      </c>
      <c r="O6" s="25">
        <v>7.5</v>
      </c>
      <c r="P6" s="25">
        <f t="shared" ref="P6:P11" si="0">SUM(D6:O6)</f>
        <v>132.5</v>
      </c>
    </row>
    <row r="7" spans="1:16" x14ac:dyDescent="0.25">
      <c r="A7" s="14" t="s">
        <v>43</v>
      </c>
      <c r="B7" s="25">
        <v>516</v>
      </c>
      <c r="C7" s="26"/>
      <c r="D7" s="27"/>
      <c r="E7" s="27"/>
      <c r="F7" s="27"/>
      <c r="G7" s="27">
        <v>4.25</v>
      </c>
      <c r="H7" s="27">
        <v>6</v>
      </c>
      <c r="I7" s="27"/>
      <c r="J7" s="27">
        <v>2.5</v>
      </c>
      <c r="K7" s="27">
        <v>0</v>
      </c>
      <c r="L7" s="27">
        <v>0</v>
      </c>
      <c r="M7" s="27"/>
      <c r="N7" s="25"/>
      <c r="O7" s="25"/>
      <c r="P7" s="25">
        <f t="shared" si="0"/>
        <v>12.75</v>
      </c>
    </row>
    <row r="8" spans="1:16" x14ac:dyDescent="0.25">
      <c r="A8" s="14" t="s">
        <v>63</v>
      </c>
      <c r="B8" s="25">
        <v>526</v>
      </c>
      <c r="C8" s="26"/>
      <c r="D8" s="27">
        <v>36</v>
      </c>
      <c r="E8" s="27">
        <v>58</v>
      </c>
      <c r="F8" s="27">
        <v>27.75</v>
      </c>
      <c r="G8" s="27">
        <v>10.5</v>
      </c>
      <c r="H8" s="27">
        <v>7.5</v>
      </c>
      <c r="I8" s="27">
        <v>1.5</v>
      </c>
      <c r="J8" s="27">
        <v>0</v>
      </c>
      <c r="K8" s="27">
        <v>0</v>
      </c>
      <c r="L8" s="27">
        <v>0</v>
      </c>
      <c r="M8" s="27">
        <v>2</v>
      </c>
      <c r="N8" s="25">
        <v>6.75</v>
      </c>
      <c r="O8" s="25">
        <v>14</v>
      </c>
      <c r="P8" s="25">
        <f t="shared" si="0"/>
        <v>164</v>
      </c>
    </row>
    <row r="9" spans="1:16" x14ac:dyDescent="0.25">
      <c r="A9" s="39" t="s">
        <v>64</v>
      </c>
      <c r="B9" s="25">
        <v>525</v>
      </c>
      <c r="C9" s="26"/>
      <c r="D9" s="27"/>
      <c r="E9" s="27"/>
      <c r="F9" s="27">
        <v>33</v>
      </c>
      <c r="G9" s="27">
        <v>9</v>
      </c>
      <c r="H9" s="27">
        <v>29</v>
      </c>
      <c r="I9" s="27">
        <v>10</v>
      </c>
      <c r="J9" s="27">
        <v>21.5</v>
      </c>
      <c r="K9" s="27">
        <v>15</v>
      </c>
      <c r="L9" s="27">
        <v>0</v>
      </c>
      <c r="M9" s="27"/>
      <c r="N9" s="25">
        <v>7.25</v>
      </c>
      <c r="O9" s="25">
        <v>9.5</v>
      </c>
      <c r="P9" s="25">
        <f t="shared" si="0"/>
        <v>134.25</v>
      </c>
    </row>
    <row r="10" spans="1:16" ht="15.75" x14ac:dyDescent="0.25">
      <c r="A10" s="15" t="s">
        <v>65</v>
      </c>
      <c r="B10" s="25">
        <v>527</v>
      </c>
      <c r="C10" s="26"/>
      <c r="D10" s="27"/>
      <c r="E10" s="27"/>
      <c r="F10" s="27">
        <v>14</v>
      </c>
      <c r="G10" s="27">
        <v>31</v>
      </c>
      <c r="H10" s="27">
        <v>26</v>
      </c>
      <c r="I10" s="27">
        <v>31</v>
      </c>
      <c r="J10" s="27">
        <v>40</v>
      </c>
      <c r="K10" s="27">
        <v>10</v>
      </c>
      <c r="L10" s="27">
        <v>4</v>
      </c>
      <c r="M10" s="27">
        <v>14</v>
      </c>
      <c r="N10" s="25"/>
      <c r="O10" s="25">
        <v>3</v>
      </c>
      <c r="P10" s="25">
        <f t="shared" si="0"/>
        <v>173</v>
      </c>
    </row>
    <row r="11" spans="1:16" x14ac:dyDescent="0.25">
      <c r="A11" s="40" t="s">
        <v>66</v>
      </c>
      <c r="B11" s="25">
        <v>523</v>
      </c>
      <c r="C11" s="26"/>
      <c r="D11" s="27"/>
      <c r="E11" s="27"/>
      <c r="F11" s="27">
        <v>90</v>
      </c>
      <c r="G11" s="27">
        <v>65</v>
      </c>
      <c r="H11" s="27">
        <v>58</v>
      </c>
      <c r="I11" s="27">
        <v>108</v>
      </c>
      <c r="J11" s="27">
        <v>65</v>
      </c>
      <c r="K11" s="27">
        <v>7</v>
      </c>
      <c r="L11" s="27">
        <v>0</v>
      </c>
      <c r="M11" s="27"/>
      <c r="N11" s="25"/>
      <c r="O11" s="25"/>
      <c r="P11" s="25">
        <f t="shared" si="0"/>
        <v>393</v>
      </c>
    </row>
    <row r="12" spans="1:16" x14ac:dyDescent="0.25">
      <c r="A12" s="40" t="s">
        <v>67</v>
      </c>
      <c r="B12" s="25">
        <v>529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5"/>
      <c r="O12" s="25"/>
      <c r="P12" s="25"/>
    </row>
    <row r="13" spans="1:16" x14ac:dyDescent="0.25">
      <c r="A13" s="24" t="s">
        <v>68</v>
      </c>
      <c r="B13" s="25"/>
      <c r="C13" s="26"/>
      <c r="D13" s="27"/>
      <c r="E13" s="27"/>
      <c r="F13" s="27"/>
      <c r="G13" s="27"/>
      <c r="H13" s="27"/>
      <c r="I13" s="27"/>
      <c r="J13" s="27"/>
      <c r="K13" s="27"/>
      <c r="L13" s="25"/>
      <c r="M13" s="25"/>
      <c r="N13" s="25"/>
      <c r="O13" s="25">
        <v>8</v>
      </c>
      <c r="P13" s="25">
        <v>8</v>
      </c>
    </row>
    <row r="14" spans="1:16" x14ac:dyDescent="0.25">
      <c r="A14" s="24"/>
      <c r="B14" s="25"/>
      <c r="C14" s="26"/>
      <c r="D14" s="27"/>
      <c r="E14" s="27"/>
      <c r="F14" s="27"/>
      <c r="G14" s="27"/>
      <c r="H14" s="27"/>
      <c r="I14" s="27"/>
      <c r="J14" s="27"/>
      <c r="K14" s="27"/>
      <c r="L14" s="25"/>
      <c r="M14" s="25"/>
      <c r="N14" s="25"/>
      <c r="O14" s="25"/>
      <c r="P14" s="25"/>
    </row>
    <row r="15" spans="1:16" x14ac:dyDescent="0.25">
      <c r="A15" s="29"/>
      <c r="B15" s="25"/>
      <c r="C15" s="26"/>
      <c r="D15" s="27"/>
      <c r="E15" s="27"/>
      <c r="F15" s="27"/>
      <c r="G15" s="27"/>
      <c r="H15" s="27"/>
      <c r="I15" s="27"/>
      <c r="J15" s="27"/>
      <c r="K15" s="27"/>
      <c r="L15" s="25"/>
      <c r="M15" s="25"/>
      <c r="N15" s="25"/>
      <c r="O15" s="25"/>
      <c r="P15" s="25"/>
    </row>
    <row r="16" spans="1:16" x14ac:dyDescent="0.25">
      <c r="A16" s="29" t="s">
        <v>46</v>
      </c>
      <c r="B16" s="25"/>
      <c r="C16" s="26">
        <f t="shared" ref="C16" si="1">SUM(C3:C15)</f>
        <v>0</v>
      </c>
      <c r="D16" s="27">
        <f>SUM(D2:D15)</f>
        <v>57</v>
      </c>
      <c r="E16" s="27">
        <f t="shared" ref="E16:M16" si="2">SUM(E3:E15)</f>
        <v>72</v>
      </c>
      <c r="F16" s="27">
        <f t="shared" si="2"/>
        <v>193.25</v>
      </c>
      <c r="G16" s="27">
        <f t="shared" si="2"/>
        <v>142.25</v>
      </c>
      <c r="H16" s="27">
        <f t="shared" si="2"/>
        <v>135.5</v>
      </c>
      <c r="I16" s="27">
        <f t="shared" si="2"/>
        <v>151.5</v>
      </c>
      <c r="J16" s="27">
        <f t="shared" si="2"/>
        <v>141</v>
      </c>
      <c r="K16" s="27">
        <f t="shared" si="2"/>
        <v>39</v>
      </c>
      <c r="L16" s="27">
        <f t="shared" si="2"/>
        <v>12</v>
      </c>
      <c r="M16" s="27">
        <f t="shared" si="2"/>
        <v>26</v>
      </c>
      <c r="N16" s="27">
        <f>SUM(N2:N15)</f>
        <v>29</v>
      </c>
      <c r="O16" s="27">
        <f>SUM(O2:O15)</f>
        <v>42</v>
      </c>
      <c r="P16" s="2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8C841-790F-4C5B-93A6-E0D1C0E19D46}">
  <dimension ref="A1:P11"/>
  <sheetViews>
    <sheetView workbookViewId="0">
      <selection activeCell="H1" sqref="H1"/>
    </sheetView>
  </sheetViews>
  <sheetFormatPr defaultRowHeight="15" x14ac:dyDescent="0.25"/>
  <cols>
    <col min="1" max="1" width="16.140625" customWidth="1"/>
    <col min="2" max="2" width="6.140625" customWidth="1"/>
    <col min="3" max="3" width="5.7109375" customWidth="1"/>
    <col min="4" max="4" width="5" customWidth="1"/>
    <col min="5" max="5" width="5.5703125" customWidth="1"/>
    <col min="6" max="6" width="5.140625" customWidth="1"/>
    <col min="7" max="7" width="5.42578125" customWidth="1"/>
    <col min="8" max="8" width="6.140625" customWidth="1"/>
    <col min="9" max="9" width="5.140625" customWidth="1"/>
    <col min="10" max="10" width="4.7109375" customWidth="1"/>
    <col min="11" max="11" width="5.85546875" customWidth="1"/>
    <col min="12" max="12" width="5.5703125" customWidth="1"/>
    <col min="13" max="13" width="6.28515625" customWidth="1"/>
    <col min="14" max="14" width="7.140625" customWidth="1"/>
    <col min="15" max="15" width="13.85546875" customWidth="1"/>
  </cols>
  <sheetData>
    <row r="1" spans="1:16" ht="18.75" x14ac:dyDescent="0.25">
      <c r="A1" s="19">
        <v>2020</v>
      </c>
      <c r="B1" s="20"/>
      <c r="C1" s="22" t="s">
        <v>28</v>
      </c>
      <c r="D1" s="22" t="s">
        <v>29</v>
      </c>
      <c r="E1" s="22" t="s">
        <v>30</v>
      </c>
      <c r="F1" s="22" t="s">
        <v>31</v>
      </c>
      <c r="G1" s="22" t="s">
        <v>32</v>
      </c>
      <c r="H1" s="22" t="s">
        <v>33</v>
      </c>
      <c r="I1" s="22" t="s">
        <v>34</v>
      </c>
      <c r="J1" s="22" t="s">
        <v>35</v>
      </c>
      <c r="K1" s="23" t="s">
        <v>36</v>
      </c>
      <c r="L1" s="23" t="s">
        <v>37</v>
      </c>
      <c r="M1" s="23" t="s">
        <v>38</v>
      </c>
      <c r="N1" s="23" t="s">
        <v>39</v>
      </c>
      <c r="O1" s="23" t="s">
        <v>40</v>
      </c>
    </row>
    <row r="2" spans="1:16" x14ac:dyDescent="0.25">
      <c r="A2" s="14"/>
      <c r="B2" s="43" t="s">
        <v>73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5"/>
      <c r="N2" s="25"/>
      <c r="O2" s="25"/>
    </row>
    <row r="3" spans="1:16" x14ac:dyDescent="0.25">
      <c r="A3" s="14" t="s">
        <v>48</v>
      </c>
      <c r="B3" s="25">
        <v>517</v>
      </c>
      <c r="C3" s="27">
        <v>11</v>
      </c>
      <c r="D3" s="27">
        <v>11</v>
      </c>
      <c r="E3" s="27">
        <v>5.5</v>
      </c>
      <c r="F3" s="27">
        <v>5</v>
      </c>
      <c r="G3" s="27">
        <v>13.8</v>
      </c>
      <c r="H3" s="27">
        <v>8.5</v>
      </c>
      <c r="I3" s="27">
        <v>12.3</v>
      </c>
      <c r="J3" s="27">
        <v>18.5</v>
      </c>
      <c r="K3" s="27">
        <v>8.75</v>
      </c>
      <c r="L3" s="27">
        <v>18</v>
      </c>
      <c r="M3" s="25">
        <v>10.5</v>
      </c>
      <c r="N3" s="25">
        <v>8</v>
      </c>
      <c r="O3" s="25">
        <f>SUM(C3:N3)</f>
        <v>130.85</v>
      </c>
    </row>
    <row r="4" spans="1:16" x14ac:dyDescent="0.25">
      <c r="A4" s="14" t="s">
        <v>75</v>
      </c>
      <c r="B4" s="25"/>
      <c r="C4" s="27"/>
      <c r="D4" s="27"/>
      <c r="E4" s="27"/>
      <c r="F4" s="27"/>
      <c r="G4" s="27"/>
      <c r="H4" s="27"/>
      <c r="I4" s="27"/>
      <c r="J4" s="27"/>
      <c r="K4" s="27"/>
      <c r="L4" s="27">
        <v>8</v>
      </c>
      <c r="M4" s="25">
        <v>24.5</v>
      </c>
      <c r="N4" s="25">
        <v>21.5</v>
      </c>
      <c r="O4" s="25">
        <f t="shared" ref="O4:O8" si="0">SUM(C4:N4)</f>
        <v>54</v>
      </c>
    </row>
    <row r="5" spans="1:16" x14ac:dyDescent="0.25">
      <c r="A5" s="39" t="s">
        <v>64</v>
      </c>
      <c r="B5" s="25">
        <v>525</v>
      </c>
      <c r="C5" s="27">
        <v>4</v>
      </c>
      <c r="D5" s="27">
        <v>3</v>
      </c>
      <c r="E5" s="27"/>
      <c r="F5" s="27"/>
      <c r="G5" s="27"/>
      <c r="H5" s="27"/>
      <c r="I5" s="27"/>
      <c r="J5" s="27"/>
      <c r="K5" s="27"/>
      <c r="L5" s="27"/>
      <c r="M5" s="25">
        <v>5.5</v>
      </c>
      <c r="N5" s="25"/>
      <c r="O5" s="25">
        <f t="shared" si="0"/>
        <v>12.5</v>
      </c>
    </row>
    <row r="6" spans="1:16" x14ac:dyDescent="0.25">
      <c r="A6" s="5" t="s">
        <v>63</v>
      </c>
      <c r="B6" s="25">
        <v>526</v>
      </c>
      <c r="C6" s="27">
        <v>22</v>
      </c>
      <c r="D6" s="27">
        <v>32</v>
      </c>
      <c r="E6" s="27">
        <v>11.5</v>
      </c>
      <c r="F6" s="27">
        <v>30</v>
      </c>
      <c r="G6" s="27">
        <v>4.5</v>
      </c>
      <c r="H6" s="27">
        <v>14.5</v>
      </c>
      <c r="I6" s="27">
        <v>6.5</v>
      </c>
      <c r="J6" s="27">
        <v>11</v>
      </c>
      <c r="K6" s="27">
        <v>2</v>
      </c>
      <c r="L6" s="27"/>
      <c r="M6" s="25"/>
      <c r="N6" s="25"/>
      <c r="O6" s="25">
        <f t="shared" si="0"/>
        <v>134</v>
      </c>
    </row>
    <row r="7" spans="1:16" ht="15.75" x14ac:dyDescent="0.25">
      <c r="A7" s="15" t="s">
        <v>65</v>
      </c>
      <c r="B7" s="25">
        <v>527</v>
      </c>
      <c r="C7" s="27">
        <v>10</v>
      </c>
      <c r="D7" s="27">
        <v>5</v>
      </c>
      <c r="E7" s="27"/>
      <c r="F7" s="27"/>
      <c r="G7" s="27"/>
      <c r="H7" s="27"/>
      <c r="I7" s="27"/>
      <c r="J7" s="27"/>
      <c r="K7" s="27"/>
      <c r="L7" s="27">
        <v>8.5</v>
      </c>
      <c r="M7" s="25"/>
      <c r="N7" s="25"/>
      <c r="O7" s="25">
        <f t="shared" si="0"/>
        <v>23.5</v>
      </c>
    </row>
    <row r="8" spans="1:16" x14ac:dyDescent="0.25">
      <c r="A8" s="24" t="s">
        <v>68</v>
      </c>
      <c r="B8" s="25">
        <v>529</v>
      </c>
      <c r="C8" s="27">
        <v>30</v>
      </c>
      <c r="D8" s="27"/>
      <c r="E8" s="27"/>
      <c r="F8" s="27"/>
      <c r="G8" s="27"/>
      <c r="H8" s="27"/>
      <c r="I8" s="27"/>
      <c r="J8" s="27"/>
      <c r="K8" s="25"/>
      <c r="L8" s="25"/>
      <c r="M8" s="25"/>
      <c r="N8" s="25"/>
      <c r="O8" s="25">
        <f t="shared" si="0"/>
        <v>30</v>
      </c>
    </row>
    <row r="9" spans="1:16" x14ac:dyDescent="0.25">
      <c r="A9" s="24" t="s">
        <v>74</v>
      </c>
      <c r="B9" s="25"/>
      <c r="C9" s="27"/>
      <c r="D9" s="27"/>
      <c r="E9" s="27"/>
      <c r="F9" s="27"/>
      <c r="G9" s="27"/>
      <c r="H9" s="27"/>
      <c r="I9" s="27"/>
      <c r="J9" s="27"/>
      <c r="K9" s="25"/>
      <c r="L9" s="25">
        <v>29.25</v>
      </c>
      <c r="M9" s="25">
        <v>73</v>
      </c>
      <c r="N9" s="25">
        <v>68.5</v>
      </c>
      <c r="O9" s="25">
        <f>SUM(C9:N9)</f>
        <v>170.75</v>
      </c>
    </row>
    <row r="10" spans="1:16" x14ac:dyDescent="0.25">
      <c r="A10" s="29" t="s">
        <v>4</v>
      </c>
      <c r="B10" s="25"/>
      <c r="C10" s="27">
        <f t="shared" ref="C10:N10" si="1">SUM(C2:C9)</f>
        <v>77</v>
      </c>
      <c r="D10" s="27">
        <f t="shared" si="1"/>
        <v>51</v>
      </c>
      <c r="E10" s="27">
        <f t="shared" si="1"/>
        <v>17</v>
      </c>
      <c r="F10" s="27">
        <f t="shared" si="1"/>
        <v>35</v>
      </c>
      <c r="G10" s="27">
        <f t="shared" si="1"/>
        <v>18.3</v>
      </c>
      <c r="H10" s="27">
        <f t="shared" si="1"/>
        <v>23</v>
      </c>
      <c r="I10" s="27">
        <f t="shared" si="1"/>
        <v>18.8</v>
      </c>
      <c r="J10" s="27">
        <f t="shared" si="1"/>
        <v>29.5</v>
      </c>
      <c r="K10" s="25">
        <f t="shared" si="1"/>
        <v>10.75</v>
      </c>
      <c r="L10" s="25">
        <f t="shared" si="1"/>
        <v>63.75</v>
      </c>
      <c r="M10" s="25">
        <f t="shared" si="1"/>
        <v>113.5</v>
      </c>
      <c r="N10" s="25">
        <f t="shared" si="1"/>
        <v>98</v>
      </c>
      <c r="O10" s="45">
        <f>+SUM(C10:N10)</f>
        <v>555.6</v>
      </c>
      <c r="P10" t="s">
        <v>76</v>
      </c>
    </row>
    <row r="11" spans="1:16" x14ac:dyDescent="0.25">
      <c r="O11" s="44"/>
    </row>
  </sheetData>
  <pageMargins left="0.7" right="0.7" top="0.75" bottom="0.75" header="0.3" footer="0.3"/>
  <pageSetup orientation="landscape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9BA15-A693-4B12-9D61-90CFC393DE88}">
  <dimension ref="A1:O9"/>
  <sheetViews>
    <sheetView tabSelected="1" workbookViewId="0">
      <selection activeCell="O15" sqref="O15"/>
    </sheetView>
  </sheetViews>
  <sheetFormatPr defaultRowHeight="15" x14ac:dyDescent="0.25"/>
  <cols>
    <col min="1" max="1" width="20" customWidth="1"/>
    <col min="2" max="2" width="5.85546875" customWidth="1"/>
    <col min="3" max="3" width="7.85546875" customWidth="1"/>
    <col min="4" max="5" width="6.85546875" customWidth="1"/>
    <col min="6" max="6" width="7.140625" customWidth="1"/>
    <col min="7" max="7" width="6.28515625" customWidth="1"/>
    <col min="8" max="8" width="5.42578125" customWidth="1"/>
    <col min="9" max="10" width="7.28515625" customWidth="1"/>
    <col min="11" max="11" width="7.7109375" customWidth="1"/>
    <col min="12" max="12" width="6.85546875" customWidth="1"/>
    <col min="13" max="13" width="6.5703125" customWidth="1"/>
    <col min="14" max="14" width="7" customWidth="1"/>
    <col min="15" max="15" width="11" customWidth="1"/>
  </cols>
  <sheetData>
    <row r="1" spans="1:15" ht="18.75" x14ac:dyDescent="0.25">
      <c r="A1" s="19">
        <v>2021</v>
      </c>
      <c r="B1" s="48" t="s">
        <v>77</v>
      </c>
      <c r="C1" s="22" t="s">
        <v>28</v>
      </c>
      <c r="D1" s="22" t="s">
        <v>29</v>
      </c>
      <c r="E1" s="22" t="s">
        <v>30</v>
      </c>
      <c r="F1" s="22" t="s">
        <v>31</v>
      </c>
      <c r="G1" s="22" t="s">
        <v>32</v>
      </c>
      <c r="H1" s="22" t="s">
        <v>33</v>
      </c>
      <c r="I1" s="22" t="s">
        <v>34</v>
      </c>
      <c r="J1" s="22" t="s">
        <v>35</v>
      </c>
      <c r="K1" s="23" t="s">
        <v>36</v>
      </c>
      <c r="L1" s="23" t="s">
        <v>37</v>
      </c>
      <c r="M1" s="23" t="s">
        <v>38</v>
      </c>
      <c r="N1" s="23" t="s">
        <v>39</v>
      </c>
      <c r="O1" s="23" t="s">
        <v>40</v>
      </c>
    </row>
    <row r="2" spans="1:15" s="47" customFormat="1" x14ac:dyDescent="0.25">
      <c r="A2" s="14" t="s">
        <v>48</v>
      </c>
      <c r="B2" s="25">
        <v>517</v>
      </c>
      <c r="C2" s="27">
        <v>5.5</v>
      </c>
      <c r="D2" s="27">
        <v>6.5</v>
      </c>
      <c r="E2" s="27"/>
      <c r="F2" s="27">
        <v>10.5</v>
      </c>
      <c r="G2" s="27"/>
      <c r="H2" s="27"/>
      <c r="I2" s="27"/>
      <c r="J2" s="27"/>
      <c r="K2" s="27"/>
      <c r="L2" s="27"/>
      <c r="M2" s="25"/>
      <c r="N2" s="25"/>
      <c r="O2" s="25">
        <f>SUM(C2:N2)</f>
        <v>22.5</v>
      </c>
    </row>
    <row r="3" spans="1:15" x14ac:dyDescent="0.25">
      <c r="A3" s="14" t="s">
        <v>75</v>
      </c>
      <c r="B3" s="20"/>
      <c r="C3" s="46">
        <v>36</v>
      </c>
      <c r="D3" s="46">
        <v>22</v>
      </c>
      <c r="E3" s="46">
        <v>23</v>
      </c>
      <c r="F3" s="46">
        <v>6</v>
      </c>
      <c r="G3" s="46"/>
      <c r="H3" s="46">
        <v>22.25</v>
      </c>
      <c r="I3" s="46">
        <v>11</v>
      </c>
      <c r="J3" s="46">
        <v>6</v>
      </c>
      <c r="K3" s="46">
        <v>9.25</v>
      </c>
      <c r="L3" s="46">
        <v>13</v>
      </c>
      <c r="M3" s="20"/>
      <c r="N3" s="20"/>
      <c r="O3" s="20">
        <f t="shared" ref="O3:O7" si="0">SUM(C3:N3)</f>
        <v>148.5</v>
      </c>
    </row>
    <row r="4" spans="1:15" hidden="1" x14ac:dyDescent="0.25">
      <c r="A4" s="39" t="s">
        <v>64</v>
      </c>
      <c r="B4" s="25">
        <v>525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5"/>
      <c r="N4" s="25"/>
      <c r="O4" s="25">
        <f t="shared" si="0"/>
        <v>0</v>
      </c>
    </row>
    <row r="5" spans="1:15" hidden="1" x14ac:dyDescent="0.25">
      <c r="A5" s="5" t="s">
        <v>63</v>
      </c>
      <c r="B5" s="25">
        <v>526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5"/>
      <c r="N5" s="25"/>
      <c r="O5" s="25">
        <f t="shared" si="0"/>
        <v>0</v>
      </c>
    </row>
    <row r="6" spans="1:15" ht="15.75" hidden="1" x14ac:dyDescent="0.25">
      <c r="A6" s="15" t="s">
        <v>65</v>
      </c>
      <c r="B6" s="25">
        <v>527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5"/>
      <c r="N6" s="25"/>
      <c r="O6" s="25">
        <f t="shared" si="0"/>
        <v>0</v>
      </c>
    </row>
    <row r="7" spans="1:15" hidden="1" x14ac:dyDescent="0.25">
      <c r="A7" s="24" t="s">
        <v>68</v>
      </c>
      <c r="B7" s="25">
        <v>529</v>
      </c>
      <c r="C7" s="27"/>
      <c r="D7" s="27"/>
      <c r="E7" s="27"/>
      <c r="F7" s="27"/>
      <c r="G7" s="27"/>
      <c r="H7" s="27"/>
      <c r="I7" s="27"/>
      <c r="J7" s="27"/>
      <c r="K7" s="25"/>
      <c r="L7" s="25"/>
      <c r="M7" s="25"/>
      <c r="N7" s="25"/>
      <c r="O7" s="25">
        <f t="shared" si="0"/>
        <v>0</v>
      </c>
    </row>
    <row r="8" spans="1:15" x14ac:dyDescent="0.25">
      <c r="A8" s="24" t="s">
        <v>74</v>
      </c>
      <c r="B8" s="25"/>
      <c r="C8" s="27">
        <v>61.25</v>
      </c>
      <c r="D8" s="27">
        <v>66</v>
      </c>
      <c r="E8" s="27">
        <v>49.5</v>
      </c>
      <c r="F8" s="27">
        <v>66.5</v>
      </c>
      <c r="G8" s="27">
        <v>75.75</v>
      </c>
      <c r="H8" s="27">
        <v>95.5</v>
      </c>
      <c r="I8" s="27">
        <v>118.25</v>
      </c>
      <c r="J8" s="27">
        <v>61.75</v>
      </c>
      <c r="K8" s="25">
        <v>150.5</v>
      </c>
      <c r="L8" s="25">
        <v>107.75</v>
      </c>
      <c r="M8" s="25"/>
      <c r="N8" s="25"/>
      <c r="O8" s="25">
        <f>SUM(B8:N8)</f>
        <v>852.75</v>
      </c>
    </row>
    <row r="9" spans="1:15" x14ac:dyDescent="0.25">
      <c r="A9" s="29" t="s">
        <v>4</v>
      </c>
      <c r="B9" s="25"/>
      <c r="C9" s="27">
        <f t="shared" ref="C9:I9" si="1">SUM(C2:C8)</f>
        <v>102.75</v>
      </c>
      <c r="D9" s="27">
        <f t="shared" si="1"/>
        <v>94.5</v>
      </c>
      <c r="E9" s="27">
        <f t="shared" si="1"/>
        <v>72.5</v>
      </c>
      <c r="F9" s="27">
        <f t="shared" si="1"/>
        <v>83</v>
      </c>
      <c r="G9" s="27">
        <f t="shared" si="1"/>
        <v>75.75</v>
      </c>
      <c r="H9" s="27">
        <f t="shared" si="1"/>
        <v>117.75</v>
      </c>
      <c r="I9" s="27">
        <f t="shared" si="1"/>
        <v>129.25</v>
      </c>
      <c r="J9" s="27">
        <f>SUM(J3:J8)</f>
        <v>67.75</v>
      </c>
      <c r="K9" s="25">
        <f>SUM(K3:K8)</f>
        <v>159.75</v>
      </c>
      <c r="L9" s="25">
        <f>SUM(L3:L8)</f>
        <v>120.75</v>
      </c>
      <c r="M9" s="25">
        <f>SUM(M2:M8)</f>
        <v>0</v>
      </c>
      <c r="N9" s="25">
        <f>SUM(N2:N8)</f>
        <v>0</v>
      </c>
      <c r="O9" s="45">
        <f>+SUM(C9:N9)</f>
        <v>1023.75</v>
      </c>
    </row>
  </sheetData>
  <pageMargins left="0.7" right="0.7" top="0.75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N17" sqref="N17"/>
    </sheetView>
  </sheetViews>
  <sheetFormatPr defaultRowHeight="15" x14ac:dyDescent="0.25"/>
  <cols>
    <col min="1" max="1" width="18.42578125" customWidth="1"/>
    <col min="2" max="2" width="18.7109375" customWidth="1"/>
  </cols>
  <sheetData>
    <row r="1" spans="1:6" ht="21" x14ac:dyDescent="0.35">
      <c r="A1" s="1" t="s">
        <v>18</v>
      </c>
    </row>
    <row r="2" spans="1:6" ht="21" x14ac:dyDescent="0.35">
      <c r="A2" s="1"/>
    </row>
    <row r="3" spans="1:6" x14ac:dyDescent="0.25">
      <c r="A3" s="3">
        <v>2010</v>
      </c>
      <c r="B3" s="3" t="s">
        <v>1</v>
      </c>
      <c r="C3" s="3" t="s">
        <v>2</v>
      </c>
      <c r="D3" s="3" t="s">
        <v>5</v>
      </c>
      <c r="E3" s="3" t="s">
        <v>3</v>
      </c>
      <c r="F3" s="3" t="s">
        <v>4</v>
      </c>
    </row>
    <row r="4" spans="1:6" x14ac:dyDescent="0.25">
      <c r="A4" s="2" t="s">
        <v>6</v>
      </c>
      <c r="B4" s="2">
        <v>39.5</v>
      </c>
      <c r="C4" s="2"/>
      <c r="D4" s="2"/>
      <c r="E4" s="2"/>
      <c r="F4" s="2">
        <f>SUM(B4:E4)</f>
        <v>39.5</v>
      </c>
    </row>
    <row r="5" spans="1:6" x14ac:dyDescent="0.25">
      <c r="A5" s="2" t="s">
        <v>7</v>
      </c>
      <c r="B5" s="2"/>
      <c r="C5" s="2"/>
      <c r="D5" s="2"/>
      <c r="E5" s="2"/>
      <c r="F5" s="2">
        <f>SUM(B5:E5)</f>
        <v>0</v>
      </c>
    </row>
    <row r="6" spans="1:6" x14ac:dyDescent="0.25">
      <c r="A6" s="2" t="s">
        <v>8</v>
      </c>
      <c r="B6" s="2"/>
      <c r="C6" s="2"/>
      <c r="D6" s="2"/>
      <c r="E6" s="2">
        <v>48</v>
      </c>
      <c r="F6" s="2">
        <f>SUM(B6:E6)</f>
        <v>48</v>
      </c>
    </row>
    <row r="7" spans="1:6" x14ac:dyDescent="0.25">
      <c r="A7" s="2" t="s">
        <v>9</v>
      </c>
      <c r="B7" s="2"/>
      <c r="C7" s="2"/>
      <c r="D7" s="2"/>
      <c r="E7" s="2"/>
      <c r="F7" s="2">
        <f>SUM(B7:E7)</f>
        <v>0</v>
      </c>
    </row>
    <row r="8" spans="1:6" x14ac:dyDescent="0.25">
      <c r="A8" s="2"/>
      <c r="B8" s="2"/>
      <c r="C8" s="2"/>
      <c r="D8" s="2"/>
      <c r="E8" s="2"/>
      <c r="F8" s="2">
        <f>SUM(F4:F7)</f>
        <v>87.5</v>
      </c>
    </row>
    <row r="9" spans="1:6" x14ac:dyDescent="0.25">
      <c r="A9" s="3">
        <v>2011</v>
      </c>
      <c r="B9" s="3" t="s">
        <v>1</v>
      </c>
      <c r="C9" s="3" t="s">
        <v>2</v>
      </c>
      <c r="D9" s="3" t="s">
        <v>5</v>
      </c>
      <c r="E9" s="3" t="s">
        <v>3</v>
      </c>
      <c r="F9" s="3" t="s">
        <v>4</v>
      </c>
    </row>
    <row r="10" spans="1:6" x14ac:dyDescent="0.25">
      <c r="A10" s="2" t="s">
        <v>10</v>
      </c>
      <c r="B10" s="2"/>
      <c r="C10" s="2"/>
      <c r="D10" s="2"/>
      <c r="E10" s="2"/>
      <c r="F10" s="2"/>
    </row>
    <row r="11" spans="1:6" x14ac:dyDescent="0.25">
      <c r="A11" s="2" t="s">
        <v>11</v>
      </c>
      <c r="B11" s="2"/>
      <c r="C11" s="2"/>
      <c r="D11" s="2"/>
      <c r="E11" s="2"/>
      <c r="F11" s="2"/>
    </row>
    <row r="12" spans="1:6" x14ac:dyDescent="0.25">
      <c r="A12" s="2" t="s">
        <v>12</v>
      </c>
      <c r="B12" s="2"/>
      <c r="C12" s="2"/>
      <c r="D12" s="2"/>
      <c r="E12" s="2"/>
      <c r="F12" s="2"/>
    </row>
    <row r="13" spans="1:6" x14ac:dyDescent="0.25">
      <c r="A13" s="2" t="s">
        <v>13</v>
      </c>
      <c r="B13" s="2"/>
      <c r="C13" s="2"/>
      <c r="D13" s="2"/>
      <c r="E13" s="2"/>
      <c r="F13" s="2"/>
    </row>
    <row r="14" spans="1:6" x14ac:dyDescent="0.25">
      <c r="A14" s="2" t="s">
        <v>14</v>
      </c>
      <c r="B14" s="2"/>
      <c r="C14" s="2"/>
      <c r="D14" s="2"/>
      <c r="E14" s="2"/>
      <c r="F14" s="2"/>
    </row>
    <row r="15" spans="1:6" x14ac:dyDescent="0.25">
      <c r="A15" s="2" t="s">
        <v>15</v>
      </c>
      <c r="B15" s="2"/>
      <c r="C15" s="2"/>
      <c r="D15" s="2"/>
      <c r="E15" s="2"/>
      <c r="F15" s="2"/>
    </row>
    <row r="16" spans="1:6" x14ac:dyDescent="0.25">
      <c r="A16" s="2" t="s">
        <v>16</v>
      </c>
      <c r="B16" s="2"/>
      <c r="C16" s="2"/>
      <c r="D16" s="2"/>
      <c r="E16" s="2"/>
      <c r="F16" s="2"/>
    </row>
    <row r="17" spans="1:6" x14ac:dyDescent="0.25">
      <c r="A17" s="2" t="s">
        <v>17</v>
      </c>
      <c r="B17" s="2"/>
      <c r="C17" s="2"/>
      <c r="D17" s="2"/>
      <c r="E17" s="2"/>
      <c r="F17" s="2"/>
    </row>
    <row r="18" spans="1:6" x14ac:dyDescent="0.25">
      <c r="A18" s="2" t="s">
        <v>6</v>
      </c>
    </row>
    <row r="19" spans="1:6" x14ac:dyDescent="0.25">
      <c r="A19" s="2" t="s">
        <v>7</v>
      </c>
    </row>
    <row r="20" spans="1:6" x14ac:dyDescent="0.25">
      <c r="A20" s="2" t="s">
        <v>8</v>
      </c>
    </row>
    <row r="21" spans="1:6" x14ac:dyDescent="0.25">
      <c r="A21" s="2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workbookViewId="0">
      <selection activeCell="N23" sqref="M23:N23"/>
    </sheetView>
  </sheetViews>
  <sheetFormatPr defaultRowHeight="15" x14ac:dyDescent="0.25"/>
  <cols>
    <col min="2" max="2" width="16.85546875" customWidth="1"/>
  </cols>
  <sheetData>
    <row r="1" spans="1:6" ht="30.75" customHeight="1" x14ac:dyDescent="0.25">
      <c r="A1" t="s">
        <v>19</v>
      </c>
      <c r="C1">
        <v>529</v>
      </c>
    </row>
    <row r="2" spans="1:6" ht="21" x14ac:dyDescent="0.35">
      <c r="A2" s="1"/>
    </row>
    <row r="3" spans="1:6" x14ac:dyDescent="0.25">
      <c r="A3" s="3">
        <v>2010</v>
      </c>
      <c r="B3" s="3" t="s">
        <v>1</v>
      </c>
      <c r="C3" s="3" t="s">
        <v>2</v>
      </c>
      <c r="D3" s="3" t="s">
        <v>5</v>
      </c>
      <c r="E3" s="3" t="s">
        <v>3</v>
      </c>
      <c r="F3" s="3" t="s">
        <v>4</v>
      </c>
    </row>
    <row r="4" spans="1:6" x14ac:dyDescent="0.25">
      <c r="A4" s="2" t="s">
        <v>6</v>
      </c>
      <c r="B4" s="2">
        <v>3.5</v>
      </c>
      <c r="C4" s="2">
        <v>1</v>
      </c>
      <c r="D4" s="2"/>
      <c r="E4" s="2">
        <v>2</v>
      </c>
      <c r="F4" s="2">
        <f>SUM(B4:E4)</f>
        <v>6.5</v>
      </c>
    </row>
    <row r="5" spans="1:6" x14ac:dyDescent="0.25">
      <c r="A5" s="2" t="s">
        <v>7</v>
      </c>
      <c r="B5" s="2"/>
      <c r="C5" s="2"/>
      <c r="D5" s="2"/>
      <c r="E5" s="2"/>
      <c r="F5" s="2">
        <f>SUM(B5:E5)</f>
        <v>0</v>
      </c>
    </row>
    <row r="6" spans="1:6" x14ac:dyDescent="0.25">
      <c r="A6" s="2" t="s">
        <v>8</v>
      </c>
      <c r="B6" s="2"/>
      <c r="C6" s="2"/>
      <c r="D6" s="2"/>
      <c r="E6" s="2"/>
      <c r="F6" s="2">
        <f>SUM(B6:E6)</f>
        <v>0</v>
      </c>
    </row>
    <row r="7" spans="1:6" x14ac:dyDescent="0.25">
      <c r="A7" s="2" t="s">
        <v>9</v>
      </c>
      <c r="B7" s="2"/>
      <c r="C7" s="2"/>
      <c r="D7" s="2"/>
      <c r="E7" s="2"/>
      <c r="F7" s="2">
        <f>SUM(B7:E7)</f>
        <v>0</v>
      </c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3">
        <v>2011</v>
      </c>
      <c r="B9" s="3" t="s">
        <v>1</v>
      </c>
      <c r="C9" s="3" t="s">
        <v>2</v>
      </c>
      <c r="D9" s="3" t="s">
        <v>5</v>
      </c>
      <c r="E9" s="3" t="s">
        <v>3</v>
      </c>
      <c r="F9" s="3" t="s">
        <v>4</v>
      </c>
    </row>
    <row r="10" spans="1:6" x14ac:dyDescent="0.25">
      <c r="A10" s="2" t="s">
        <v>10</v>
      </c>
      <c r="B10" s="2"/>
      <c r="C10" s="2"/>
      <c r="D10" s="2"/>
      <c r="E10" s="2"/>
      <c r="F10" s="2"/>
    </row>
    <row r="11" spans="1:6" x14ac:dyDescent="0.25">
      <c r="A11" s="2" t="s">
        <v>11</v>
      </c>
      <c r="B11" s="2"/>
      <c r="C11" s="2"/>
      <c r="D11" s="2"/>
      <c r="E11" s="2"/>
      <c r="F11" s="2"/>
    </row>
    <row r="12" spans="1:6" x14ac:dyDescent="0.25">
      <c r="A12" s="2" t="s">
        <v>12</v>
      </c>
      <c r="B12" s="2"/>
      <c r="C12" s="2"/>
      <c r="D12" s="2"/>
      <c r="E12" s="2"/>
      <c r="F12" s="2"/>
    </row>
    <row r="13" spans="1:6" x14ac:dyDescent="0.25">
      <c r="A13" s="2" t="s">
        <v>13</v>
      </c>
      <c r="B13" s="2"/>
      <c r="C13" s="2"/>
      <c r="D13" s="2"/>
      <c r="E13" s="2"/>
      <c r="F13" s="2"/>
    </row>
    <row r="14" spans="1:6" x14ac:dyDescent="0.25">
      <c r="A14" s="2" t="s">
        <v>14</v>
      </c>
      <c r="B14" s="2"/>
      <c r="C14" s="2"/>
      <c r="D14" s="2"/>
      <c r="E14" s="2"/>
      <c r="F14" s="2"/>
    </row>
    <row r="15" spans="1:6" x14ac:dyDescent="0.25">
      <c r="A15" s="2" t="s">
        <v>15</v>
      </c>
      <c r="B15" s="2"/>
      <c r="C15" s="2"/>
      <c r="D15" s="2"/>
      <c r="E15" s="2"/>
      <c r="F15" s="2"/>
    </row>
    <row r="16" spans="1:6" x14ac:dyDescent="0.25">
      <c r="A16" s="2" t="s">
        <v>16</v>
      </c>
      <c r="B16" s="2"/>
      <c r="C16" s="2"/>
      <c r="D16" s="2"/>
      <c r="E16" s="2"/>
      <c r="F16" s="2"/>
    </row>
    <row r="17" spans="1:6" x14ac:dyDescent="0.25">
      <c r="A17" s="2" t="s">
        <v>17</v>
      </c>
      <c r="B17" s="2"/>
      <c r="C17" s="2"/>
      <c r="D17" s="2"/>
      <c r="E17" s="2"/>
      <c r="F17" s="2"/>
    </row>
    <row r="18" spans="1:6" x14ac:dyDescent="0.25">
      <c r="A18" s="2" t="s">
        <v>6</v>
      </c>
    </row>
    <row r="19" spans="1:6" x14ac:dyDescent="0.25">
      <c r="A19" s="2" t="s">
        <v>7</v>
      </c>
    </row>
    <row r="20" spans="1:6" x14ac:dyDescent="0.25">
      <c r="A20" s="2" t="s">
        <v>8</v>
      </c>
    </row>
    <row r="21" spans="1:6" x14ac:dyDescent="0.25">
      <c r="A21" s="2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7"/>
  <sheetViews>
    <sheetView zoomScaleNormal="100" workbookViewId="0">
      <selection activeCell="C22" sqref="C22"/>
    </sheetView>
  </sheetViews>
  <sheetFormatPr defaultRowHeight="15" x14ac:dyDescent="0.25"/>
  <cols>
    <col min="1" max="1" width="24.28515625" customWidth="1"/>
    <col min="2" max="2" width="4.5703125" customWidth="1"/>
    <col min="3" max="3" width="8.28515625" customWidth="1"/>
    <col min="4" max="15" width="6.28515625" customWidth="1"/>
    <col min="16" max="16" width="10.85546875" customWidth="1"/>
  </cols>
  <sheetData>
    <row r="1" spans="1:17" ht="27.75" customHeight="1" thickBot="1" x14ac:dyDescent="0.3">
      <c r="A1" s="49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</row>
    <row r="2" spans="1:17" ht="23.25" customHeight="1" x14ac:dyDescent="0.25">
      <c r="A2" s="7">
        <v>2011</v>
      </c>
      <c r="B2" s="8"/>
      <c r="C2" s="10">
        <v>2011</v>
      </c>
      <c r="D2" s="12" t="s">
        <v>28</v>
      </c>
      <c r="E2" s="12" t="s">
        <v>29</v>
      </c>
      <c r="F2" s="12" t="s">
        <v>30</v>
      </c>
      <c r="G2" s="12" t="s">
        <v>31</v>
      </c>
      <c r="H2" s="12" t="s">
        <v>32</v>
      </c>
      <c r="I2" s="12" t="s">
        <v>33</v>
      </c>
      <c r="J2" s="12" t="s">
        <v>34</v>
      </c>
      <c r="K2" s="12" t="s">
        <v>35</v>
      </c>
      <c r="L2" s="9" t="s">
        <v>36</v>
      </c>
      <c r="M2" s="9" t="s">
        <v>37</v>
      </c>
      <c r="N2" s="9" t="s">
        <v>38</v>
      </c>
      <c r="O2" s="9" t="s">
        <v>39</v>
      </c>
      <c r="P2" s="9" t="s">
        <v>40</v>
      </c>
      <c r="Q2" s="6"/>
    </row>
    <row r="3" spans="1:17" ht="20.100000000000001" customHeight="1" x14ac:dyDescent="0.25">
      <c r="A3" s="14" t="s">
        <v>20</v>
      </c>
      <c r="B3" s="4">
        <v>504</v>
      </c>
      <c r="C3" s="11">
        <v>1</v>
      </c>
      <c r="D3" s="13">
        <v>7</v>
      </c>
      <c r="E3" s="13">
        <v>2</v>
      </c>
      <c r="F3" s="13">
        <v>0</v>
      </c>
      <c r="G3" s="13">
        <v>0.5</v>
      </c>
      <c r="H3" s="13">
        <v>2</v>
      </c>
      <c r="I3" s="13">
        <v>3</v>
      </c>
      <c r="J3" s="13">
        <v>1.5</v>
      </c>
      <c r="K3" s="13">
        <v>1</v>
      </c>
      <c r="L3" s="4">
        <v>2.5</v>
      </c>
      <c r="M3" s="4">
        <v>3.5</v>
      </c>
      <c r="N3" s="4">
        <v>7</v>
      </c>
      <c r="O3" s="4">
        <v>1.5</v>
      </c>
      <c r="P3" s="4">
        <f>SUM(D3:O3)</f>
        <v>31.5</v>
      </c>
    </row>
    <row r="4" spans="1:17" ht="20.100000000000001" customHeight="1" x14ac:dyDescent="0.25">
      <c r="A4" s="14"/>
      <c r="B4" s="4">
        <v>510</v>
      </c>
      <c r="C4" s="11">
        <v>9</v>
      </c>
      <c r="D4" s="13"/>
      <c r="E4" s="13"/>
      <c r="F4" s="13">
        <v>0</v>
      </c>
      <c r="G4" s="13"/>
      <c r="H4" s="13"/>
      <c r="I4" s="13"/>
      <c r="J4" s="13"/>
      <c r="K4" s="13"/>
      <c r="L4" s="4"/>
      <c r="M4" s="4"/>
      <c r="N4" s="4"/>
      <c r="O4" s="4"/>
      <c r="P4" s="4">
        <f t="shared" ref="P4:P11" si="0">SUM(D4:O4)</f>
        <v>0</v>
      </c>
    </row>
    <row r="5" spans="1:17" ht="20.100000000000001" customHeight="1" x14ac:dyDescent="0.25">
      <c r="A5" s="15" t="s">
        <v>42</v>
      </c>
      <c r="B5" s="4">
        <v>513</v>
      </c>
      <c r="C5" s="11">
        <v>20.5</v>
      </c>
      <c r="D5" s="17"/>
      <c r="E5" s="17"/>
      <c r="F5" s="17"/>
      <c r="G5" s="17"/>
      <c r="H5" s="17"/>
      <c r="I5" s="17"/>
      <c r="J5" s="17"/>
      <c r="K5" s="17"/>
      <c r="L5" s="17"/>
      <c r="M5" s="13">
        <v>11</v>
      </c>
      <c r="N5" s="4">
        <v>9</v>
      </c>
      <c r="O5" s="4">
        <v>4.5</v>
      </c>
      <c r="P5" s="4">
        <f t="shared" si="0"/>
        <v>24.5</v>
      </c>
    </row>
    <row r="6" spans="1:17" ht="20.100000000000001" customHeight="1" x14ac:dyDescent="0.25">
      <c r="A6" s="15" t="s">
        <v>43</v>
      </c>
      <c r="B6" s="4">
        <v>516</v>
      </c>
      <c r="C6" s="11">
        <v>26</v>
      </c>
      <c r="D6" s="17"/>
      <c r="E6" s="17"/>
      <c r="F6" s="17"/>
      <c r="G6" s="17"/>
      <c r="H6" s="17"/>
      <c r="I6" s="17"/>
      <c r="J6" s="17"/>
      <c r="K6" s="17"/>
      <c r="L6" s="17"/>
      <c r="M6" s="13">
        <v>13.5</v>
      </c>
      <c r="N6" s="4">
        <v>15.5</v>
      </c>
      <c r="O6" s="4">
        <v>33</v>
      </c>
      <c r="P6" s="4">
        <f t="shared" si="0"/>
        <v>62</v>
      </c>
    </row>
    <row r="7" spans="1:17" ht="20.100000000000001" customHeight="1" x14ac:dyDescent="0.25">
      <c r="A7" s="14" t="s">
        <v>26</v>
      </c>
      <c r="B7" s="4">
        <v>518</v>
      </c>
      <c r="C7" s="11">
        <v>18</v>
      </c>
      <c r="D7" s="13">
        <v>3</v>
      </c>
      <c r="E7" s="13"/>
      <c r="F7" s="13">
        <v>5</v>
      </c>
      <c r="G7" s="13">
        <v>1</v>
      </c>
      <c r="H7" s="13">
        <v>1.5</v>
      </c>
      <c r="I7" s="13"/>
      <c r="J7" s="13"/>
      <c r="K7" s="13"/>
      <c r="L7" s="4">
        <v>3.5</v>
      </c>
      <c r="M7" s="13">
        <v>17</v>
      </c>
      <c r="N7" s="4">
        <v>9.5</v>
      </c>
      <c r="O7" s="4">
        <v>16</v>
      </c>
      <c r="P7" s="4">
        <f t="shared" si="0"/>
        <v>56.5</v>
      </c>
    </row>
    <row r="8" spans="1:17" ht="20.100000000000001" customHeight="1" x14ac:dyDescent="0.25">
      <c r="A8" s="14" t="s">
        <v>45</v>
      </c>
      <c r="B8" s="4">
        <v>521</v>
      </c>
      <c r="C8" s="11"/>
      <c r="D8" s="17"/>
      <c r="E8" s="17"/>
      <c r="F8" s="17"/>
      <c r="G8" s="17"/>
      <c r="H8" s="17"/>
      <c r="I8" s="17"/>
      <c r="J8" s="17"/>
      <c r="K8" s="17"/>
      <c r="L8" s="17"/>
      <c r="M8" s="13">
        <v>28</v>
      </c>
      <c r="N8" s="4">
        <v>28.75</v>
      </c>
      <c r="O8" s="4">
        <v>27</v>
      </c>
      <c r="P8" s="4">
        <f>SUM(D8:O8)</f>
        <v>83.75</v>
      </c>
    </row>
    <row r="9" spans="1:17" ht="20.100000000000001" customHeight="1" x14ac:dyDescent="0.25">
      <c r="A9" s="14" t="s">
        <v>47</v>
      </c>
      <c r="B9" s="4">
        <v>522</v>
      </c>
      <c r="C9" s="11"/>
      <c r="D9" s="11"/>
      <c r="E9" s="11"/>
      <c r="F9" s="13">
        <v>16</v>
      </c>
      <c r="G9" s="11"/>
      <c r="H9" s="11"/>
      <c r="I9" s="11"/>
      <c r="J9" s="11"/>
      <c r="K9" s="11"/>
      <c r="L9" s="11"/>
      <c r="M9" s="11"/>
      <c r="N9" s="13">
        <v>11.5</v>
      </c>
      <c r="O9" s="4">
        <v>117.5</v>
      </c>
      <c r="P9" s="4">
        <f t="shared" si="0"/>
        <v>145</v>
      </c>
    </row>
    <row r="10" spans="1:17" ht="20.100000000000001" customHeight="1" x14ac:dyDescent="0.25">
      <c r="A10" s="14" t="s">
        <v>21</v>
      </c>
      <c r="B10" s="4">
        <v>524</v>
      </c>
      <c r="C10" s="11">
        <v>69.5</v>
      </c>
      <c r="D10" s="13">
        <v>65.5</v>
      </c>
      <c r="E10" s="13">
        <v>16</v>
      </c>
      <c r="F10" s="13">
        <v>37</v>
      </c>
      <c r="G10" s="13">
        <v>16</v>
      </c>
      <c r="H10" s="13">
        <v>22</v>
      </c>
      <c r="I10" s="13">
        <v>15</v>
      </c>
      <c r="J10" s="13">
        <v>18</v>
      </c>
      <c r="K10" s="13">
        <v>14</v>
      </c>
      <c r="L10" s="4">
        <v>85.25</v>
      </c>
      <c r="M10" s="13">
        <v>57.5</v>
      </c>
      <c r="N10" s="4">
        <v>38</v>
      </c>
      <c r="O10" s="4">
        <v>111.5</v>
      </c>
      <c r="P10" s="4">
        <f t="shared" si="0"/>
        <v>495.75</v>
      </c>
    </row>
    <row r="11" spans="1:17" ht="20.100000000000001" customHeight="1" x14ac:dyDescent="0.25">
      <c r="A11" s="14" t="s">
        <v>22</v>
      </c>
      <c r="B11" s="4">
        <v>525</v>
      </c>
      <c r="C11" s="11"/>
      <c r="D11" s="13"/>
      <c r="E11" s="13"/>
      <c r="F11" s="13"/>
      <c r="G11" s="13"/>
      <c r="H11" s="13"/>
      <c r="I11" s="13"/>
      <c r="J11" s="13"/>
      <c r="K11" s="13"/>
      <c r="L11" s="4">
        <v>8</v>
      </c>
      <c r="M11" s="13"/>
      <c r="N11" s="4">
        <v>14</v>
      </c>
      <c r="O11" s="4">
        <v>0.5</v>
      </c>
      <c r="P11" s="4">
        <f t="shared" si="0"/>
        <v>22.5</v>
      </c>
    </row>
    <row r="12" spans="1:17" ht="20.100000000000001" customHeight="1" x14ac:dyDescent="0.25">
      <c r="A12" s="15" t="s">
        <v>44</v>
      </c>
      <c r="B12" s="4">
        <v>526</v>
      </c>
      <c r="C12" s="11"/>
      <c r="D12" s="17"/>
      <c r="E12" s="17"/>
      <c r="F12" s="17"/>
      <c r="G12" s="17"/>
      <c r="H12" s="17"/>
      <c r="I12" s="17"/>
      <c r="J12" s="17"/>
      <c r="K12" s="17"/>
      <c r="L12" s="17"/>
      <c r="M12" s="13">
        <v>1.5</v>
      </c>
      <c r="N12" s="4"/>
      <c r="O12" s="4"/>
      <c r="P12" s="4">
        <f t="shared" ref="P12:P18" si="1">SUM(D12:O12)</f>
        <v>1.5</v>
      </c>
    </row>
    <row r="13" spans="1:17" ht="20.100000000000001" customHeight="1" x14ac:dyDescent="0.25">
      <c r="A13" s="15" t="s">
        <v>23</v>
      </c>
      <c r="B13" s="4">
        <v>527</v>
      </c>
      <c r="C13" s="11">
        <v>48</v>
      </c>
      <c r="D13" s="13">
        <v>46</v>
      </c>
      <c r="E13" s="13">
        <v>20</v>
      </c>
      <c r="F13" s="13">
        <v>10.5</v>
      </c>
      <c r="G13" s="13"/>
      <c r="H13" s="13"/>
      <c r="I13" s="13">
        <v>8</v>
      </c>
      <c r="J13" s="13">
        <v>3</v>
      </c>
      <c r="K13" s="13"/>
      <c r="L13" s="4"/>
      <c r="M13" s="13"/>
      <c r="N13" s="4">
        <v>30</v>
      </c>
      <c r="O13" s="4">
        <v>11</v>
      </c>
      <c r="P13" s="4">
        <f t="shared" si="1"/>
        <v>128.5</v>
      </c>
    </row>
    <row r="14" spans="1:17" ht="20.100000000000001" customHeight="1" x14ac:dyDescent="0.25">
      <c r="A14" s="14" t="s">
        <v>24</v>
      </c>
      <c r="B14" s="4">
        <v>529</v>
      </c>
      <c r="C14" s="11">
        <v>8</v>
      </c>
      <c r="D14" s="13"/>
      <c r="E14" s="13"/>
      <c r="F14" s="13">
        <v>0</v>
      </c>
      <c r="G14" s="13"/>
      <c r="H14" s="13"/>
      <c r="I14" s="13">
        <v>2</v>
      </c>
      <c r="J14" s="13">
        <v>1.5</v>
      </c>
      <c r="K14" s="13">
        <v>1</v>
      </c>
      <c r="L14" s="4">
        <v>8.75</v>
      </c>
      <c r="M14" s="4">
        <v>20</v>
      </c>
      <c r="N14" s="4">
        <v>9.5</v>
      </c>
      <c r="O14" s="4">
        <v>12</v>
      </c>
      <c r="P14" s="4">
        <f t="shared" si="1"/>
        <v>54.75</v>
      </c>
    </row>
    <row r="15" spans="1:17" ht="20.100000000000001" customHeight="1" x14ac:dyDescent="0.25">
      <c r="A15" s="14" t="s">
        <v>25</v>
      </c>
      <c r="B15" s="4">
        <v>531</v>
      </c>
      <c r="C15" s="11">
        <v>51</v>
      </c>
      <c r="D15" s="13">
        <v>8</v>
      </c>
      <c r="E15" s="13">
        <v>2</v>
      </c>
      <c r="F15" s="13">
        <v>3.5</v>
      </c>
      <c r="G15" s="13">
        <v>1.5</v>
      </c>
      <c r="H15" s="13">
        <v>9</v>
      </c>
      <c r="I15" s="13">
        <v>2</v>
      </c>
      <c r="J15" s="13">
        <v>11.5</v>
      </c>
      <c r="K15" s="13">
        <v>1</v>
      </c>
      <c r="L15" s="4"/>
      <c r="M15" s="4">
        <v>2</v>
      </c>
      <c r="N15" s="4">
        <v>8</v>
      </c>
      <c r="O15" s="4">
        <v>3.5</v>
      </c>
      <c r="P15" s="4">
        <f t="shared" si="1"/>
        <v>52</v>
      </c>
    </row>
    <row r="16" spans="1:17" ht="20.100000000000001" customHeight="1" x14ac:dyDescent="0.25">
      <c r="A16" s="14" t="s">
        <v>27</v>
      </c>
      <c r="B16" s="4">
        <v>533</v>
      </c>
      <c r="C16" s="11">
        <v>96.5</v>
      </c>
      <c r="D16" s="13">
        <v>23</v>
      </c>
      <c r="E16" s="13">
        <v>18</v>
      </c>
      <c r="F16" s="13">
        <v>43</v>
      </c>
      <c r="G16" s="13"/>
      <c r="H16" s="13"/>
      <c r="I16" s="13"/>
      <c r="J16" s="13"/>
      <c r="K16" s="13"/>
      <c r="L16" s="4"/>
      <c r="M16" s="4"/>
      <c r="N16" s="4"/>
      <c r="O16" s="4"/>
      <c r="P16" s="4">
        <f t="shared" si="1"/>
        <v>84</v>
      </c>
    </row>
    <row r="17" spans="1:16" ht="20.100000000000001" customHeight="1" x14ac:dyDescent="0.25">
      <c r="A17" s="5"/>
      <c r="B17" s="4"/>
      <c r="C17" s="11">
        <v>28</v>
      </c>
      <c r="D17" s="13"/>
      <c r="E17" s="13"/>
      <c r="F17" s="13"/>
      <c r="G17" s="13"/>
      <c r="H17" s="13"/>
      <c r="I17" s="13"/>
      <c r="J17" s="13"/>
      <c r="K17" s="13"/>
      <c r="L17" s="4"/>
      <c r="M17" s="4"/>
      <c r="N17" s="4"/>
      <c r="O17" s="4"/>
      <c r="P17" s="4">
        <f t="shared" si="1"/>
        <v>0</v>
      </c>
    </row>
    <row r="18" spans="1:16" ht="20.100000000000001" customHeight="1" x14ac:dyDescent="0.25">
      <c r="A18" s="5" t="s">
        <v>46</v>
      </c>
      <c r="B18" s="4"/>
      <c r="C18" s="11"/>
      <c r="D18" s="13">
        <f t="shared" ref="D18:M18" si="2">SUM(D3:D17)</f>
        <v>152.5</v>
      </c>
      <c r="E18" s="13">
        <f t="shared" si="2"/>
        <v>58</v>
      </c>
      <c r="F18" s="13">
        <f t="shared" si="2"/>
        <v>115</v>
      </c>
      <c r="G18" s="13">
        <f t="shared" si="2"/>
        <v>19</v>
      </c>
      <c r="H18" s="13">
        <f t="shared" si="2"/>
        <v>34.5</v>
      </c>
      <c r="I18" s="13">
        <f t="shared" si="2"/>
        <v>30</v>
      </c>
      <c r="J18" s="13">
        <f t="shared" si="2"/>
        <v>35.5</v>
      </c>
      <c r="K18" s="13">
        <f t="shared" si="2"/>
        <v>17</v>
      </c>
      <c r="L18" s="16">
        <f t="shared" si="2"/>
        <v>108</v>
      </c>
      <c r="M18" s="16">
        <f t="shared" si="2"/>
        <v>154</v>
      </c>
      <c r="N18" s="16">
        <f>SUM(N3:N17)</f>
        <v>180.75</v>
      </c>
      <c r="O18" s="16">
        <f>SUM(O3:O17)</f>
        <v>338</v>
      </c>
      <c r="P18" s="4">
        <f t="shared" si="1"/>
        <v>1242.25</v>
      </c>
    </row>
    <row r="19" spans="1:16" ht="20.100000000000001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20.100000000000001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20.100000000000001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20.100000000000001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20.100000000000001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0.100000000000001" customHeight="1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</sheetData>
  <sortState xmlns:xlrd2="http://schemas.microsoft.com/office/spreadsheetml/2017/richdata2" ref="A2:B13">
    <sortCondition ref="B2:B13"/>
  </sortState>
  <mergeCells count="1">
    <mergeCell ref="A1:P1"/>
  </mergeCells>
  <pageMargins left="0.7" right="0.7" top="0.75" bottom="0.75" header="0.3" footer="0.3"/>
  <pageSetup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16CD-8AF3-46BD-9D96-CF9A9BEA6C9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6FC55-0AB5-4D4E-9A1B-80F80B2A9EF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C9231-81BD-4E5C-9389-C260098C5352}">
  <dimension ref="A1:P21"/>
  <sheetViews>
    <sheetView workbookViewId="0">
      <selection activeCell="O15" sqref="O15"/>
    </sheetView>
  </sheetViews>
  <sheetFormatPr defaultRowHeight="15" x14ac:dyDescent="0.25"/>
  <cols>
    <col min="1" max="1" width="16.5703125" customWidth="1"/>
    <col min="2" max="2" width="11.7109375" customWidth="1"/>
  </cols>
  <sheetData>
    <row r="1" spans="1:16" s="18" customFormat="1" ht="19.149999999999999" customHeight="1" thickBot="1" x14ac:dyDescent="0.3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s="18" customFormat="1" ht="19.149999999999999" customHeight="1" x14ac:dyDescent="0.25">
      <c r="A2" s="19">
        <v>2012</v>
      </c>
      <c r="B2" s="20"/>
      <c r="C2" s="21">
        <v>2012</v>
      </c>
      <c r="D2" s="22" t="s">
        <v>28</v>
      </c>
      <c r="E2" s="22" t="s">
        <v>29</v>
      </c>
      <c r="F2" s="22" t="s">
        <v>30</v>
      </c>
      <c r="G2" s="22" t="s">
        <v>31</v>
      </c>
      <c r="H2" s="22" t="s">
        <v>32</v>
      </c>
      <c r="I2" s="22" t="s">
        <v>33</v>
      </c>
      <c r="J2" s="22" t="s">
        <v>34</v>
      </c>
      <c r="K2" s="22" t="s">
        <v>35</v>
      </c>
      <c r="L2" s="23" t="s">
        <v>36</v>
      </c>
      <c r="M2" s="23" t="s">
        <v>37</v>
      </c>
      <c r="N2" s="23" t="s">
        <v>38</v>
      </c>
      <c r="O2" s="23" t="s">
        <v>39</v>
      </c>
      <c r="P2" s="23" t="s">
        <v>40</v>
      </c>
    </row>
    <row r="3" spans="1:16" s="18" customFormat="1" ht="19.149999999999999" customHeight="1" x14ac:dyDescent="0.25">
      <c r="A3" s="7" t="s">
        <v>21</v>
      </c>
      <c r="B3" s="20"/>
      <c r="C3" s="21"/>
      <c r="D3" s="22"/>
      <c r="E3" s="22"/>
      <c r="F3" s="22"/>
      <c r="G3" s="22"/>
      <c r="H3" s="22"/>
      <c r="I3" s="22"/>
      <c r="J3" s="22"/>
      <c r="K3" s="22"/>
      <c r="L3" s="23"/>
      <c r="M3" s="23"/>
      <c r="N3" s="23"/>
      <c r="O3" s="23">
        <v>9.25</v>
      </c>
      <c r="P3" s="23"/>
    </row>
    <row r="4" spans="1:16" s="18" customFormat="1" ht="19.149999999999999" customHeight="1" x14ac:dyDescent="0.25">
      <c r="A4" s="32" t="s">
        <v>60</v>
      </c>
      <c r="B4" s="20"/>
      <c r="C4" s="21"/>
      <c r="D4" s="22"/>
      <c r="E4" s="22"/>
      <c r="F4" s="22"/>
      <c r="G4" s="22"/>
      <c r="H4" s="22"/>
      <c r="I4" s="22"/>
      <c r="J4" s="22"/>
      <c r="K4" s="22"/>
      <c r="L4" s="23"/>
      <c r="M4" s="23"/>
      <c r="N4" s="23"/>
      <c r="O4" s="23"/>
      <c r="P4" s="23"/>
    </row>
    <row r="5" spans="1:16" s="18" customFormat="1" ht="19.149999999999999" customHeight="1" x14ac:dyDescent="0.25">
      <c r="A5" s="15" t="s">
        <v>49</v>
      </c>
      <c r="B5" s="25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5"/>
      <c r="O5" s="25"/>
      <c r="P5" s="25"/>
    </row>
    <row r="6" spans="1:16" s="18" customFormat="1" ht="19.149999999999999" customHeight="1" x14ac:dyDescent="0.25">
      <c r="A6" s="15" t="s">
        <v>62</v>
      </c>
      <c r="B6" s="25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5"/>
      <c r="O6" s="25">
        <v>1</v>
      </c>
      <c r="P6" s="25"/>
    </row>
    <row r="7" spans="1:16" s="18" customFormat="1" ht="19.149999999999999" customHeight="1" x14ac:dyDescent="0.25">
      <c r="A7" s="15" t="s">
        <v>58</v>
      </c>
      <c r="B7" s="25"/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5"/>
      <c r="O7" s="25">
        <v>3</v>
      </c>
      <c r="P7" s="25"/>
    </row>
    <row r="8" spans="1:16" s="18" customFormat="1" ht="19.149999999999999" customHeight="1" x14ac:dyDescent="0.25">
      <c r="A8" s="14" t="s">
        <v>54</v>
      </c>
      <c r="B8" s="25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5"/>
      <c r="O8" s="25"/>
      <c r="P8" s="25"/>
    </row>
    <row r="9" spans="1:16" s="18" customFormat="1" ht="19.149999999999999" customHeight="1" x14ac:dyDescent="0.25">
      <c r="A9" s="31" t="s">
        <v>59</v>
      </c>
      <c r="B9" s="25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5"/>
      <c r="O9" s="25"/>
      <c r="P9" s="25"/>
    </row>
    <row r="10" spans="1:16" s="18" customFormat="1" ht="19.149999999999999" customHeight="1" x14ac:dyDescent="0.25">
      <c r="A10" s="31" t="s">
        <v>55</v>
      </c>
      <c r="B10" s="25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5"/>
      <c r="O10" s="25"/>
      <c r="P10" s="25"/>
    </row>
    <row r="11" spans="1:16" s="18" customFormat="1" ht="19.149999999999999" customHeight="1" x14ac:dyDescent="0.25">
      <c r="A11" s="33" t="s">
        <v>50</v>
      </c>
      <c r="B11" s="25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5"/>
      <c r="O11" s="25"/>
      <c r="P11" s="25"/>
    </row>
    <row r="12" spans="1:16" s="18" customFormat="1" ht="19.149999999999999" customHeight="1" x14ac:dyDescent="0.25">
      <c r="A12" s="14" t="s">
        <v>56</v>
      </c>
      <c r="B12" s="25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5"/>
      <c r="O12" s="25"/>
      <c r="P12" s="25"/>
    </row>
    <row r="13" spans="1:16" s="18" customFormat="1" ht="19.149999999999999" customHeight="1" x14ac:dyDescent="0.25">
      <c r="A13" s="14" t="s">
        <v>57</v>
      </c>
      <c r="B13" s="25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5"/>
      <c r="O13" s="25"/>
      <c r="P13" s="25"/>
    </row>
    <row r="14" spans="1:16" s="18" customFormat="1" ht="19.149999999999999" customHeight="1" x14ac:dyDescent="0.25">
      <c r="A14" s="14" t="s">
        <v>51</v>
      </c>
      <c r="B14" s="25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5"/>
      <c r="O14" s="25">
        <v>9</v>
      </c>
      <c r="P14" s="25"/>
    </row>
    <row r="15" spans="1:16" s="18" customFormat="1" ht="19.149999999999999" customHeight="1" x14ac:dyDescent="0.25">
      <c r="A15" s="28"/>
      <c r="B15" s="25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5"/>
      <c r="O15" s="25"/>
      <c r="P15" s="25"/>
    </row>
    <row r="16" spans="1:16" s="18" customFormat="1" ht="19.149999999999999" customHeight="1" x14ac:dyDescent="0.25">
      <c r="B16" s="25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5"/>
      <c r="O16" s="25"/>
      <c r="P16" s="25"/>
    </row>
    <row r="17" spans="1:16" s="18" customFormat="1" ht="19.149999999999999" customHeight="1" x14ac:dyDescent="0.25">
      <c r="B17" s="25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5"/>
      <c r="O17" s="25"/>
      <c r="P17" s="25"/>
    </row>
    <row r="18" spans="1:16" s="18" customFormat="1" ht="19.149999999999999" customHeight="1" x14ac:dyDescent="0.25">
      <c r="A18" s="24"/>
      <c r="B18" s="25"/>
      <c r="C18" s="26"/>
      <c r="D18" s="27"/>
      <c r="E18" s="27"/>
      <c r="F18" s="27"/>
      <c r="G18" s="27"/>
      <c r="H18" s="27"/>
      <c r="I18" s="27"/>
      <c r="J18" s="27"/>
      <c r="K18" s="27"/>
      <c r="L18" s="25"/>
      <c r="M18" s="25"/>
      <c r="N18" s="25"/>
      <c r="O18" s="25"/>
      <c r="P18" s="25"/>
    </row>
    <row r="19" spans="1:16" s="18" customFormat="1" ht="19.149999999999999" customHeight="1" x14ac:dyDescent="0.25">
      <c r="A19" s="24"/>
      <c r="B19" s="25"/>
      <c r="C19" s="26"/>
      <c r="D19" s="27"/>
      <c r="E19" s="27"/>
      <c r="F19" s="27"/>
      <c r="G19" s="27"/>
      <c r="H19" s="27"/>
      <c r="I19" s="27"/>
      <c r="J19" s="27"/>
      <c r="K19" s="27"/>
      <c r="L19" s="25"/>
      <c r="M19" s="25"/>
      <c r="N19" s="25"/>
      <c r="O19" s="25"/>
      <c r="P19" s="25"/>
    </row>
    <row r="20" spans="1:16" s="18" customFormat="1" ht="19.149999999999999" customHeight="1" x14ac:dyDescent="0.25">
      <c r="A20" s="29"/>
      <c r="B20" s="25"/>
      <c r="C20" s="26"/>
      <c r="D20" s="27"/>
      <c r="E20" s="27"/>
      <c r="F20" s="27"/>
      <c r="G20" s="27"/>
      <c r="H20" s="27"/>
      <c r="I20" s="27"/>
      <c r="J20" s="27"/>
      <c r="K20" s="27"/>
      <c r="L20" s="25"/>
      <c r="M20" s="25"/>
      <c r="N20" s="25"/>
      <c r="O20" s="25"/>
      <c r="P20" s="25"/>
    </row>
    <row r="21" spans="1:16" s="18" customFormat="1" ht="19.149999999999999" customHeight="1" x14ac:dyDescent="0.25">
      <c r="A21" s="29" t="s">
        <v>46</v>
      </c>
      <c r="B21" s="25"/>
      <c r="C21" s="26">
        <f t="shared" ref="C21" si="0">SUM(C5:C20)</f>
        <v>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5"/>
    </row>
  </sheetData>
  <mergeCells count="1">
    <mergeCell ref="A1:P1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4C3C1-45B8-4608-811D-7F0910D408E3}">
  <dimension ref="A1:P21"/>
  <sheetViews>
    <sheetView workbookViewId="0">
      <selection activeCell="O15" sqref="O15"/>
    </sheetView>
  </sheetViews>
  <sheetFormatPr defaultRowHeight="15" x14ac:dyDescent="0.25"/>
  <cols>
    <col min="1" max="1" width="16.5703125" customWidth="1"/>
    <col min="2" max="2" width="11.7109375" customWidth="1"/>
  </cols>
  <sheetData>
    <row r="1" spans="1:16" s="18" customFormat="1" ht="19.149999999999999" customHeight="1" thickBot="1" x14ac:dyDescent="0.3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s="18" customFormat="1" ht="19.149999999999999" customHeight="1" x14ac:dyDescent="0.25">
      <c r="A2" s="19">
        <v>2013</v>
      </c>
      <c r="B2" s="20"/>
      <c r="C2" s="21">
        <v>2013</v>
      </c>
      <c r="D2" s="22" t="s">
        <v>28</v>
      </c>
      <c r="E2" s="22" t="s">
        <v>29</v>
      </c>
      <c r="F2" s="22" t="s">
        <v>30</v>
      </c>
      <c r="G2" s="22" t="s">
        <v>31</v>
      </c>
      <c r="H2" s="22" t="s">
        <v>32</v>
      </c>
      <c r="I2" s="22" t="s">
        <v>33</v>
      </c>
      <c r="J2" s="22" t="s">
        <v>34</v>
      </c>
      <c r="K2" s="22" t="s">
        <v>35</v>
      </c>
      <c r="L2" s="23" t="s">
        <v>36</v>
      </c>
      <c r="M2" s="23" t="s">
        <v>37</v>
      </c>
      <c r="N2" s="23" t="s">
        <v>38</v>
      </c>
      <c r="O2" s="23" t="s">
        <v>39</v>
      </c>
      <c r="P2" s="23" t="s">
        <v>40</v>
      </c>
    </row>
    <row r="3" spans="1:16" s="18" customFormat="1" ht="19.149999999999999" customHeight="1" x14ac:dyDescent="0.25">
      <c r="A3" s="7" t="s">
        <v>21</v>
      </c>
      <c r="B3" s="20"/>
      <c r="C3" s="21"/>
      <c r="D3" s="22">
        <v>15.5</v>
      </c>
      <c r="E3" s="22">
        <v>4.5</v>
      </c>
      <c r="F3" s="22"/>
      <c r="G3" s="22"/>
      <c r="H3" s="22"/>
      <c r="I3" s="22"/>
      <c r="J3" s="22"/>
      <c r="K3" s="22"/>
      <c r="L3" s="23"/>
      <c r="M3" s="23"/>
      <c r="N3" s="23"/>
      <c r="O3" s="23"/>
      <c r="P3" s="23"/>
    </row>
    <row r="4" spans="1:16" s="18" customFormat="1" ht="19.149999999999999" customHeight="1" x14ac:dyDescent="0.25">
      <c r="A4" s="32" t="s">
        <v>60</v>
      </c>
      <c r="B4" s="20"/>
      <c r="C4" s="21"/>
      <c r="D4" s="22">
        <v>9</v>
      </c>
      <c r="E4" s="22">
        <v>4</v>
      </c>
      <c r="F4" s="22">
        <v>7</v>
      </c>
      <c r="G4" s="22">
        <v>6.25</v>
      </c>
      <c r="H4" s="22">
        <v>2</v>
      </c>
      <c r="I4" s="22"/>
      <c r="J4" s="22">
        <v>4</v>
      </c>
      <c r="K4" s="22"/>
      <c r="L4" s="23"/>
      <c r="M4" s="23">
        <v>10</v>
      </c>
      <c r="N4" s="23"/>
      <c r="O4" s="23">
        <v>0.5</v>
      </c>
      <c r="P4" s="23"/>
    </row>
    <row r="5" spans="1:16" s="18" customFormat="1" ht="19.149999999999999" customHeight="1" x14ac:dyDescent="0.25">
      <c r="A5" s="15" t="s">
        <v>49</v>
      </c>
      <c r="B5" s="25"/>
      <c r="C5" s="26"/>
      <c r="D5" s="27">
        <v>7</v>
      </c>
      <c r="E5" s="27">
        <v>2</v>
      </c>
      <c r="F5" s="27">
        <v>4.5</v>
      </c>
      <c r="G5" s="27">
        <v>2.75</v>
      </c>
      <c r="H5" s="27"/>
      <c r="I5" s="27"/>
      <c r="J5" s="27">
        <v>7</v>
      </c>
      <c r="K5" s="27">
        <v>1.75</v>
      </c>
      <c r="L5" s="27">
        <v>3.5</v>
      </c>
      <c r="M5" s="27">
        <v>12</v>
      </c>
      <c r="N5" s="25">
        <v>2.75</v>
      </c>
      <c r="O5" s="25">
        <v>1.54</v>
      </c>
      <c r="P5" s="25"/>
    </row>
    <row r="6" spans="1:16" s="18" customFormat="1" ht="19.149999999999999" customHeight="1" x14ac:dyDescent="0.25">
      <c r="A6" s="15" t="s">
        <v>62</v>
      </c>
      <c r="B6" s="25"/>
      <c r="C6" s="26"/>
      <c r="D6" s="27"/>
      <c r="E6" s="27"/>
      <c r="F6" s="27">
        <v>0.5</v>
      </c>
      <c r="G6" s="27">
        <v>16.5</v>
      </c>
      <c r="H6" s="27"/>
      <c r="I6" s="27">
        <v>20.75</v>
      </c>
      <c r="J6" s="27">
        <v>5.5</v>
      </c>
      <c r="K6" s="27">
        <v>22.5</v>
      </c>
      <c r="L6" s="27"/>
      <c r="M6" s="27"/>
      <c r="N6" s="25"/>
      <c r="O6" s="25"/>
      <c r="P6" s="25"/>
    </row>
    <row r="7" spans="1:16" s="18" customFormat="1" ht="19.149999999999999" customHeight="1" x14ac:dyDescent="0.25">
      <c r="A7" s="15" t="s">
        <v>58</v>
      </c>
      <c r="B7" s="25"/>
      <c r="C7" s="26"/>
      <c r="D7" s="27"/>
      <c r="E7" s="27"/>
      <c r="F7" s="27"/>
      <c r="G7" s="27">
        <v>37.75</v>
      </c>
      <c r="H7" s="27">
        <v>6</v>
      </c>
      <c r="I7" s="27">
        <v>14</v>
      </c>
      <c r="J7" s="27">
        <v>34.75</v>
      </c>
      <c r="K7" s="27">
        <v>0.5</v>
      </c>
      <c r="L7" s="27">
        <v>1.5</v>
      </c>
      <c r="M7" s="27">
        <v>5</v>
      </c>
      <c r="N7" s="25">
        <v>2</v>
      </c>
      <c r="O7" s="25"/>
      <c r="P7" s="25"/>
    </row>
    <row r="8" spans="1:16" s="18" customFormat="1" ht="19.149999999999999" customHeight="1" x14ac:dyDescent="0.25">
      <c r="A8" s="14" t="s">
        <v>54</v>
      </c>
      <c r="B8" s="25"/>
      <c r="C8" s="26"/>
      <c r="D8" s="27">
        <v>10.5</v>
      </c>
      <c r="E8" s="27">
        <v>4</v>
      </c>
      <c r="F8" s="27">
        <v>8.5</v>
      </c>
      <c r="G8" s="27">
        <v>6</v>
      </c>
      <c r="H8" s="27"/>
      <c r="I8" s="27"/>
      <c r="J8" s="27"/>
      <c r="K8" s="27">
        <v>3</v>
      </c>
      <c r="L8" s="27"/>
      <c r="M8" s="27"/>
      <c r="N8" s="25">
        <v>8</v>
      </c>
      <c r="O8" s="25">
        <v>2</v>
      </c>
      <c r="P8" s="25"/>
    </row>
    <row r="9" spans="1:16" s="18" customFormat="1" ht="19.149999999999999" customHeight="1" x14ac:dyDescent="0.25">
      <c r="A9" s="31" t="s">
        <v>59</v>
      </c>
      <c r="B9" s="25"/>
      <c r="C9" s="26"/>
      <c r="D9" s="27">
        <v>2</v>
      </c>
      <c r="E9" s="27">
        <v>12</v>
      </c>
      <c r="F9" s="27"/>
      <c r="G9" s="27">
        <v>5</v>
      </c>
      <c r="H9" s="27">
        <v>3</v>
      </c>
      <c r="I9" s="27"/>
      <c r="J9" s="27"/>
      <c r="K9" s="27"/>
      <c r="L9" s="27">
        <v>2.75</v>
      </c>
      <c r="M9" s="27"/>
      <c r="N9" s="25">
        <v>5</v>
      </c>
      <c r="O9" s="25">
        <v>4.5</v>
      </c>
      <c r="P9" s="25"/>
    </row>
    <row r="10" spans="1:16" s="18" customFormat="1" ht="19.149999999999999" customHeight="1" x14ac:dyDescent="0.25">
      <c r="A10" s="31" t="s">
        <v>55</v>
      </c>
      <c r="B10" s="25"/>
      <c r="C10" s="26"/>
      <c r="D10" s="27"/>
      <c r="E10" s="27"/>
      <c r="F10" s="27"/>
      <c r="G10" s="27"/>
      <c r="H10" s="27"/>
      <c r="I10" s="27"/>
      <c r="J10" s="27"/>
      <c r="K10" s="27">
        <v>2</v>
      </c>
      <c r="L10" s="27"/>
      <c r="M10" s="27"/>
      <c r="N10" s="25">
        <v>30</v>
      </c>
      <c r="O10" s="25">
        <v>41.5</v>
      </c>
      <c r="P10" s="25"/>
    </row>
    <row r="11" spans="1:16" s="18" customFormat="1" ht="19.149999999999999" customHeight="1" x14ac:dyDescent="0.25">
      <c r="A11" s="33" t="s">
        <v>50</v>
      </c>
      <c r="B11" s="25"/>
      <c r="C11" s="26"/>
      <c r="D11" s="27"/>
      <c r="E11" s="27"/>
      <c r="F11" s="27"/>
      <c r="G11" s="27">
        <v>43.5</v>
      </c>
      <c r="H11" s="27">
        <v>9.5</v>
      </c>
      <c r="I11" s="27"/>
      <c r="J11" s="27"/>
      <c r="K11" s="27">
        <v>1.5</v>
      </c>
      <c r="L11" s="27">
        <v>14.5</v>
      </c>
      <c r="M11" s="27">
        <v>4.5</v>
      </c>
      <c r="N11" s="25">
        <v>2.25</v>
      </c>
      <c r="O11" s="25">
        <v>31</v>
      </c>
      <c r="P11" s="25"/>
    </row>
    <row r="12" spans="1:16" s="18" customFormat="1" ht="19.149999999999999" customHeight="1" x14ac:dyDescent="0.25">
      <c r="A12" s="14" t="s">
        <v>56</v>
      </c>
      <c r="B12" s="25"/>
      <c r="C12" s="26"/>
      <c r="D12" s="27"/>
      <c r="E12" s="27">
        <v>9</v>
      </c>
      <c r="F12" s="27">
        <v>5</v>
      </c>
      <c r="G12" s="27">
        <v>1</v>
      </c>
      <c r="H12" s="27">
        <v>6.75</v>
      </c>
      <c r="I12" s="27">
        <v>3.54</v>
      </c>
      <c r="J12" s="27">
        <v>10</v>
      </c>
      <c r="K12" s="27">
        <v>2</v>
      </c>
      <c r="L12" s="27">
        <v>5.15</v>
      </c>
      <c r="M12" s="27">
        <v>2.5</v>
      </c>
      <c r="N12" s="25">
        <v>7.5</v>
      </c>
      <c r="O12" s="25">
        <v>8.25</v>
      </c>
      <c r="P12" s="25"/>
    </row>
    <row r="13" spans="1:16" s="18" customFormat="1" ht="19.149999999999999" customHeight="1" x14ac:dyDescent="0.25">
      <c r="A13" s="14" t="s">
        <v>57</v>
      </c>
      <c r="B13" s="25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5"/>
      <c r="O13" s="25"/>
      <c r="P13" s="25"/>
    </row>
    <row r="14" spans="1:16" s="18" customFormat="1" ht="19.149999999999999" customHeight="1" x14ac:dyDescent="0.25">
      <c r="A14" s="14" t="s">
        <v>51</v>
      </c>
      <c r="B14" s="25"/>
      <c r="C14" s="26"/>
      <c r="D14" s="27">
        <v>16</v>
      </c>
      <c r="E14" s="27"/>
      <c r="F14" s="27">
        <v>2</v>
      </c>
      <c r="G14" s="27"/>
      <c r="H14" s="27">
        <v>1</v>
      </c>
      <c r="I14" s="27"/>
      <c r="J14" s="27"/>
      <c r="K14" s="27"/>
      <c r="L14" s="27"/>
      <c r="M14" s="27"/>
      <c r="N14" s="25"/>
      <c r="O14" s="25">
        <v>1</v>
      </c>
      <c r="P14" s="25"/>
    </row>
    <row r="15" spans="1:16" s="18" customFormat="1" ht="19.149999999999999" customHeight="1" x14ac:dyDescent="0.25">
      <c r="A15" s="28"/>
      <c r="B15" s="25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5"/>
      <c r="O15" s="25"/>
      <c r="P15" s="25"/>
    </row>
    <row r="16" spans="1:16" s="18" customFormat="1" ht="19.149999999999999" customHeight="1" x14ac:dyDescent="0.25">
      <c r="B16" s="25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5"/>
      <c r="O16" s="25"/>
      <c r="P16" s="25"/>
    </row>
    <row r="17" spans="1:16" s="18" customFormat="1" ht="19.149999999999999" customHeight="1" x14ac:dyDescent="0.25">
      <c r="B17" s="25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5"/>
      <c r="O17" s="25"/>
      <c r="P17" s="25"/>
    </row>
    <row r="18" spans="1:16" s="18" customFormat="1" ht="19.149999999999999" customHeight="1" x14ac:dyDescent="0.25">
      <c r="A18" s="24"/>
      <c r="B18" s="25"/>
      <c r="C18" s="26"/>
      <c r="D18" s="27"/>
      <c r="E18" s="27"/>
      <c r="F18" s="27"/>
      <c r="G18" s="27"/>
      <c r="H18" s="27"/>
      <c r="I18" s="27"/>
      <c r="J18" s="27"/>
      <c r="K18" s="27"/>
      <c r="L18" s="25"/>
      <c r="M18" s="25"/>
      <c r="N18" s="25"/>
      <c r="O18" s="25"/>
      <c r="P18" s="25"/>
    </row>
    <row r="19" spans="1:16" s="18" customFormat="1" ht="19.149999999999999" customHeight="1" x14ac:dyDescent="0.25">
      <c r="A19" s="24"/>
      <c r="B19" s="25"/>
      <c r="C19" s="26"/>
      <c r="D19" s="27"/>
      <c r="E19" s="27"/>
      <c r="F19" s="27"/>
      <c r="G19" s="27"/>
      <c r="H19" s="27"/>
      <c r="I19" s="27"/>
      <c r="J19" s="27"/>
      <c r="K19" s="27"/>
      <c r="L19" s="25"/>
      <c r="M19" s="25"/>
      <c r="N19" s="25"/>
      <c r="O19" s="25"/>
      <c r="P19" s="25"/>
    </row>
    <row r="20" spans="1:16" s="18" customFormat="1" ht="19.149999999999999" customHeight="1" x14ac:dyDescent="0.25">
      <c r="A20" s="29"/>
      <c r="B20" s="25"/>
      <c r="C20" s="26"/>
      <c r="D20" s="27"/>
      <c r="E20" s="27"/>
      <c r="F20" s="27"/>
      <c r="G20" s="27"/>
      <c r="H20" s="27"/>
      <c r="I20" s="27"/>
      <c r="J20" s="27"/>
      <c r="K20" s="27"/>
      <c r="L20" s="25"/>
      <c r="M20" s="25"/>
      <c r="N20" s="25"/>
      <c r="O20" s="25"/>
      <c r="P20" s="25"/>
    </row>
    <row r="21" spans="1:16" s="18" customFormat="1" ht="19.149999999999999" customHeight="1" x14ac:dyDescent="0.25">
      <c r="A21" s="29" t="s">
        <v>46</v>
      </c>
      <c r="B21" s="25"/>
      <c r="C21" s="26">
        <f t="shared" ref="C21" si="0">SUM(C5:C20)</f>
        <v>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5"/>
    </row>
  </sheetData>
  <mergeCells count="1">
    <mergeCell ref="A1:P1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D24A1-5ECD-4DDD-924F-9D8A161E1FD3}">
  <dimension ref="A1:P19"/>
  <sheetViews>
    <sheetView workbookViewId="0">
      <selection activeCell="O8" sqref="O8"/>
    </sheetView>
  </sheetViews>
  <sheetFormatPr defaultRowHeight="15" x14ac:dyDescent="0.25"/>
  <cols>
    <col min="1" max="1" width="16.5703125" customWidth="1"/>
    <col min="2" max="2" width="11.7109375" customWidth="1"/>
  </cols>
  <sheetData>
    <row r="1" spans="1:16" s="18" customFormat="1" ht="19.149999999999999" customHeight="1" thickBot="1" x14ac:dyDescent="0.3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s="18" customFormat="1" ht="19.149999999999999" customHeight="1" x14ac:dyDescent="0.25">
      <c r="A2" s="19">
        <v>2014</v>
      </c>
      <c r="B2" s="20"/>
      <c r="C2" s="21">
        <v>2014</v>
      </c>
      <c r="D2" s="22" t="s">
        <v>28</v>
      </c>
      <c r="E2" s="22" t="s">
        <v>29</v>
      </c>
      <c r="F2" s="22" t="s">
        <v>30</v>
      </c>
      <c r="G2" s="22" t="s">
        <v>31</v>
      </c>
      <c r="H2" s="22" t="s">
        <v>32</v>
      </c>
      <c r="I2" s="22" t="s">
        <v>33</v>
      </c>
      <c r="J2" s="22" t="s">
        <v>34</v>
      </c>
      <c r="K2" s="22" t="s">
        <v>35</v>
      </c>
      <c r="L2" s="23" t="s">
        <v>36</v>
      </c>
      <c r="M2" s="23" t="s">
        <v>37</v>
      </c>
      <c r="N2" s="23" t="s">
        <v>38</v>
      </c>
      <c r="O2" s="23" t="s">
        <v>39</v>
      </c>
      <c r="P2" s="23" t="s">
        <v>40</v>
      </c>
    </row>
    <row r="3" spans="1:16" s="18" customFormat="1" ht="19.149999999999999" customHeight="1" x14ac:dyDescent="0.25">
      <c r="A3" s="32" t="s">
        <v>60</v>
      </c>
      <c r="B3" s="20"/>
      <c r="C3" s="21"/>
      <c r="D3" s="22"/>
      <c r="E3" s="22"/>
      <c r="F3" s="22">
        <v>3.5</v>
      </c>
      <c r="G3" s="22">
        <v>2</v>
      </c>
      <c r="H3" s="22">
        <v>1.5</v>
      </c>
      <c r="I3" s="22">
        <v>0.75</v>
      </c>
      <c r="J3" s="22"/>
      <c r="K3" s="22"/>
      <c r="L3" s="23">
        <v>4</v>
      </c>
      <c r="M3" s="23"/>
      <c r="N3" s="23"/>
      <c r="O3" s="23"/>
      <c r="P3" s="23"/>
    </row>
    <row r="4" spans="1:16" s="18" customFormat="1" ht="19.149999999999999" customHeight="1" x14ac:dyDescent="0.25">
      <c r="A4" s="15" t="s">
        <v>49</v>
      </c>
      <c r="B4" s="25"/>
      <c r="C4" s="26"/>
      <c r="D4" s="27">
        <v>4</v>
      </c>
      <c r="E4" s="27">
        <v>11</v>
      </c>
      <c r="F4" s="27">
        <v>3</v>
      </c>
      <c r="G4" s="27"/>
      <c r="H4" s="27">
        <v>3.5</v>
      </c>
      <c r="I4" s="27"/>
      <c r="J4" s="27"/>
      <c r="K4" s="27"/>
      <c r="L4" s="27">
        <v>1.5</v>
      </c>
      <c r="M4" s="27"/>
      <c r="N4" s="25"/>
      <c r="O4" s="25">
        <v>1</v>
      </c>
      <c r="P4" s="25"/>
    </row>
    <row r="5" spans="1:16" s="18" customFormat="1" ht="19.149999999999999" customHeight="1" x14ac:dyDescent="0.25">
      <c r="A5" s="15" t="s">
        <v>58</v>
      </c>
      <c r="B5" s="25"/>
      <c r="C5" s="26"/>
      <c r="D5" s="27"/>
      <c r="E5" s="27">
        <v>1</v>
      </c>
      <c r="F5" s="27">
        <v>6.5</v>
      </c>
      <c r="G5" s="27">
        <v>5.5</v>
      </c>
      <c r="H5" s="27"/>
      <c r="I5" s="27"/>
      <c r="J5" s="27"/>
      <c r="K5" s="27"/>
      <c r="L5" s="27"/>
      <c r="M5" s="27"/>
      <c r="N5" s="25"/>
      <c r="O5" s="25"/>
      <c r="P5" s="25"/>
    </row>
    <row r="6" spans="1:16" s="18" customFormat="1" ht="19.149999999999999" customHeight="1" x14ac:dyDescent="0.25">
      <c r="A6" s="14" t="s">
        <v>54</v>
      </c>
      <c r="B6" s="25"/>
      <c r="C6" s="26"/>
      <c r="D6" s="27">
        <v>5.5</v>
      </c>
      <c r="E6" s="27">
        <v>2.5</v>
      </c>
      <c r="F6" s="27">
        <v>2</v>
      </c>
      <c r="G6" s="27">
        <v>6.5</v>
      </c>
      <c r="H6" s="27"/>
      <c r="I6" s="27">
        <v>4.75</v>
      </c>
      <c r="J6" s="27">
        <v>1</v>
      </c>
      <c r="K6" s="27">
        <v>2.25</v>
      </c>
      <c r="L6" s="27"/>
      <c r="M6" s="27"/>
      <c r="N6" s="25"/>
      <c r="O6" s="25">
        <v>1.5</v>
      </c>
      <c r="P6" s="25"/>
    </row>
    <row r="7" spans="1:16" s="18" customFormat="1" ht="19.149999999999999" customHeight="1" x14ac:dyDescent="0.25">
      <c r="A7" s="31" t="s">
        <v>59</v>
      </c>
      <c r="B7" s="25"/>
      <c r="C7" s="26"/>
      <c r="D7" s="27"/>
      <c r="E7" s="27">
        <v>0.5</v>
      </c>
      <c r="F7" s="27">
        <v>2</v>
      </c>
      <c r="G7" s="27">
        <v>0.5</v>
      </c>
      <c r="H7" s="27"/>
      <c r="I7" s="27">
        <v>1</v>
      </c>
      <c r="J7" s="27"/>
      <c r="K7" s="27"/>
      <c r="L7" s="27">
        <v>3</v>
      </c>
      <c r="M7" s="27"/>
      <c r="N7" s="25"/>
      <c r="O7" s="25">
        <v>2.5</v>
      </c>
      <c r="P7" s="25"/>
    </row>
    <row r="8" spans="1:16" s="18" customFormat="1" ht="19.149999999999999" customHeight="1" x14ac:dyDescent="0.25">
      <c r="A8" s="31" t="s">
        <v>55</v>
      </c>
      <c r="B8" s="25"/>
      <c r="C8" s="26"/>
      <c r="D8" s="27">
        <v>33</v>
      </c>
      <c r="E8" s="27">
        <v>1</v>
      </c>
      <c r="F8" s="27">
        <v>1</v>
      </c>
      <c r="G8" s="27">
        <v>1.5</v>
      </c>
      <c r="H8" s="27"/>
      <c r="I8" s="27"/>
      <c r="J8" s="27"/>
      <c r="K8" s="27">
        <v>0.25</v>
      </c>
      <c r="L8" s="27">
        <v>2</v>
      </c>
      <c r="M8" s="27">
        <v>1</v>
      </c>
      <c r="N8" s="25"/>
      <c r="O8" s="25"/>
      <c r="P8" s="25"/>
    </row>
    <row r="9" spans="1:16" s="18" customFormat="1" ht="19.149999999999999" customHeight="1" x14ac:dyDescent="0.25">
      <c r="A9" s="33" t="s">
        <v>50</v>
      </c>
      <c r="B9" s="25"/>
      <c r="C9" s="26"/>
      <c r="D9" s="27">
        <v>7.5</v>
      </c>
      <c r="E9" s="27">
        <v>26.5</v>
      </c>
      <c r="F9" s="27">
        <v>3</v>
      </c>
      <c r="G9" s="27">
        <v>2</v>
      </c>
      <c r="H9" s="27">
        <v>7</v>
      </c>
      <c r="I9" s="27">
        <v>4</v>
      </c>
      <c r="J9" s="27">
        <v>2</v>
      </c>
      <c r="K9" s="27">
        <v>1.5</v>
      </c>
      <c r="L9" s="27">
        <v>5.5</v>
      </c>
      <c r="M9" s="27"/>
      <c r="N9" s="25">
        <v>7</v>
      </c>
      <c r="O9" s="25">
        <v>2</v>
      </c>
      <c r="P9" s="25"/>
    </row>
    <row r="10" spans="1:16" s="18" customFormat="1" ht="19.149999999999999" customHeight="1" x14ac:dyDescent="0.25">
      <c r="A10" s="14" t="s">
        <v>56</v>
      </c>
      <c r="B10" s="25"/>
      <c r="C10" s="26"/>
      <c r="D10" s="27">
        <v>6</v>
      </c>
      <c r="E10" s="27">
        <v>9</v>
      </c>
      <c r="F10" s="27">
        <v>12.5</v>
      </c>
      <c r="G10" s="27"/>
      <c r="H10" s="27">
        <v>4.75</v>
      </c>
      <c r="I10" s="27">
        <v>2.75</v>
      </c>
      <c r="J10" s="27">
        <v>6</v>
      </c>
      <c r="K10" s="27">
        <v>9.5</v>
      </c>
      <c r="L10" s="27">
        <v>2.75</v>
      </c>
      <c r="M10" s="27">
        <v>1.25</v>
      </c>
      <c r="N10" s="25"/>
      <c r="O10" s="25">
        <v>8</v>
      </c>
      <c r="P10" s="25"/>
    </row>
    <row r="11" spans="1:16" s="18" customFormat="1" ht="19.149999999999999" customHeight="1" x14ac:dyDescent="0.25">
      <c r="A11" s="14" t="s">
        <v>57</v>
      </c>
      <c r="B11" s="25"/>
      <c r="C11" s="26"/>
      <c r="D11" s="27">
        <v>1</v>
      </c>
      <c r="E11" s="27"/>
      <c r="F11" s="27"/>
      <c r="G11" s="27"/>
      <c r="H11" s="27"/>
      <c r="I11" s="27"/>
      <c r="J11" s="27"/>
      <c r="K11" s="27"/>
      <c r="L11" s="27"/>
      <c r="M11" s="27"/>
      <c r="N11" s="25"/>
      <c r="O11" s="25"/>
      <c r="P11" s="25"/>
    </row>
    <row r="12" spans="1:16" s="18" customFormat="1" ht="19.149999999999999" customHeight="1" x14ac:dyDescent="0.25">
      <c r="A12" s="14" t="s">
        <v>51</v>
      </c>
      <c r="B12" s="25"/>
      <c r="C12" s="26"/>
      <c r="D12" s="27"/>
      <c r="E12" s="27"/>
      <c r="F12" s="27">
        <v>1.25</v>
      </c>
      <c r="G12" s="27"/>
      <c r="H12" s="27"/>
      <c r="I12" s="27"/>
      <c r="J12" s="27"/>
      <c r="K12" s="27"/>
      <c r="L12" s="27"/>
      <c r="M12" s="27"/>
      <c r="N12" s="25"/>
      <c r="O12" s="25"/>
      <c r="P12" s="25"/>
    </row>
    <row r="13" spans="1:16" s="18" customFormat="1" ht="19.149999999999999" customHeight="1" x14ac:dyDescent="0.25">
      <c r="A13" s="28"/>
      <c r="B13" s="25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5"/>
      <c r="O13" s="25"/>
      <c r="P13" s="25"/>
    </row>
    <row r="14" spans="1:16" s="18" customFormat="1" ht="19.149999999999999" customHeight="1" x14ac:dyDescent="0.25">
      <c r="B14" s="25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5"/>
      <c r="O14" s="25"/>
      <c r="P14" s="25"/>
    </row>
    <row r="15" spans="1:16" s="18" customFormat="1" ht="19.149999999999999" customHeight="1" x14ac:dyDescent="0.25">
      <c r="B15" s="25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5"/>
      <c r="O15" s="25"/>
      <c r="P15" s="25"/>
    </row>
    <row r="16" spans="1:16" s="18" customFormat="1" ht="19.149999999999999" customHeight="1" x14ac:dyDescent="0.25">
      <c r="A16" s="24"/>
      <c r="B16" s="25"/>
      <c r="C16" s="26"/>
      <c r="D16" s="27"/>
      <c r="E16" s="27"/>
      <c r="F16" s="27"/>
      <c r="G16" s="27"/>
      <c r="H16" s="27"/>
      <c r="I16" s="27"/>
      <c r="J16" s="27"/>
      <c r="K16" s="27"/>
      <c r="L16" s="25"/>
      <c r="M16" s="25"/>
      <c r="N16" s="25"/>
      <c r="O16" s="25"/>
      <c r="P16" s="25"/>
    </row>
    <row r="17" spans="1:16" s="18" customFormat="1" ht="19.149999999999999" customHeight="1" x14ac:dyDescent="0.25">
      <c r="A17" s="24"/>
      <c r="B17" s="25"/>
      <c r="C17" s="26"/>
      <c r="D17" s="27"/>
      <c r="E17" s="27"/>
      <c r="F17" s="27"/>
      <c r="G17" s="27"/>
      <c r="H17" s="27"/>
      <c r="I17" s="27"/>
      <c r="J17" s="27"/>
      <c r="K17" s="27"/>
      <c r="L17" s="25"/>
      <c r="M17" s="25"/>
      <c r="N17" s="25"/>
      <c r="O17" s="25"/>
      <c r="P17" s="25"/>
    </row>
    <row r="18" spans="1:16" s="18" customFormat="1" ht="19.149999999999999" customHeight="1" x14ac:dyDescent="0.25">
      <c r="A18" s="29"/>
      <c r="B18" s="25"/>
      <c r="C18" s="26"/>
      <c r="D18" s="27"/>
      <c r="E18" s="27"/>
      <c r="F18" s="27"/>
      <c r="G18" s="27"/>
      <c r="H18" s="27"/>
      <c r="I18" s="27"/>
      <c r="J18" s="27"/>
      <c r="K18" s="27"/>
      <c r="L18" s="25"/>
      <c r="M18" s="25"/>
      <c r="N18" s="25"/>
      <c r="O18" s="25"/>
      <c r="P18" s="25"/>
    </row>
    <row r="19" spans="1:16" s="18" customFormat="1" ht="19.149999999999999" customHeight="1" x14ac:dyDescent="0.25">
      <c r="A19" s="29" t="s">
        <v>46</v>
      </c>
      <c r="B19" s="25"/>
      <c r="C19" s="26">
        <f t="shared" ref="C19" si="0">SUM(C4:C18)</f>
        <v>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5"/>
    </row>
  </sheetData>
  <mergeCells count="1">
    <mergeCell ref="A1:P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Joe</vt:lpstr>
      <vt:lpstr>Zismer</vt:lpstr>
      <vt:lpstr>David</vt:lpstr>
      <vt:lpstr>2011</vt:lpstr>
      <vt:lpstr>Sheet3</vt:lpstr>
      <vt:lpstr>Sheet1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Karen Stowe</cp:lastModifiedBy>
  <cp:lastPrinted>2021-11-08T14:25:30Z</cp:lastPrinted>
  <dcterms:created xsi:type="dcterms:W3CDTF">2010-09-16T21:03:14Z</dcterms:created>
  <dcterms:modified xsi:type="dcterms:W3CDTF">2021-11-10T14:40:33Z</dcterms:modified>
</cp:coreProperties>
</file>